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03"/>
  <workbookPr/>
  <mc:AlternateContent xmlns:mc="http://schemas.openxmlformats.org/markup-compatibility/2006">
    <mc:Choice Requires="x15">
      <x15ac:absPath xmlns:x15ac="http://schemas.microsoft.com/office/spreadsheetml/2010/11/ac" url="https://digemaps-my.sharepoint.com/personal/vgonzalez_digemaps_gob_do/Documents/Escritorio/OAI/2025/Julio/Transparecia Julio/"/>
    </mc:Choice>
  </mc:AlternateContent>
  <xr:revisionPtr revIDLastSave="2" documentId="13_ncr:1_{91D70B4E-857F-43AC-B6E7-F92BB16F0209}" xr6:coauthVersionLast="47" xr6:coauthVersionMax="47" xr10:uidLastSave="{A34D1CA6-783A-4AB8-998B-108C65C64A49}"/>
  <bookViews>
    <workbookView xWindow="-21720" yWindow="-120" windowWidth="21840" windowHeight="13140" xr2:uid="{00000000-000D-0000-FFFF-FFFF00000000}"/>
  </bookViews>
  <sheets>
    <sheet name="Nómina Fija" sheetId="4" r:id="rId1"/>
    <sheet name="Nómina Empleados Temporales" sheetId="3" r:id="rId2"/>
  </sheets>
  <definedNames>
    <definedName name="_xlnm._FilterDatabase" localSheetId="1" hidden="1">'Nómina Empleados Temporales'!$A$7:$Z$7</definedName>
    <definedName name="_xlnm._FilterDatabase" localSheetId="0" hidden="1">'Nómina Fija'!$A$7:$S$7</definedName>
    <definedName name="_xlnm.Print_Area" localSheetId="1">'Nómina Empleados Temporales'!$A$1:$Q$53</definedName>
    <definedName name="_xlnm.Print_Titles" localSheetId="1">'Nómina Empleados Temporales'!$1:$7</definedName>
    <definedName name="_xlnm.Print_Titles" localSheetId="0">'Nómina Fija'!$1:$7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YGRfS56Lr9q0vHW7+yhTiE7/PARaRgLtipM7uChP5tA="/>
    </ext>
  </extLst>
</workbook>
</file>

<file path=xl/calcChain.xml><?xml version="1.0" encoding="utf-8"?>
<calcChain xmlns="http://schemas.openxmlformats.org/spreadsheetml/2006/main">
  <c r="P12" i="4" l="1"/>
  <c r="P22" i="4"/>
  <c r="P23" i="4"/>
  <c r="P38" i="4"/>
  <c r="P39" i="4"/>
  <c r="P43" i="4"/>
  <c r="P54" i="4"/>
  <c r="P55" i="4"/>
  <c r="P57" i="4"/>
  <c r="P65" i="4"/>
  <c r="P71" i="4"/>
  <c r="P72" i="4"/>
  <c r="P76" i="4"/>
  <c r="P77" i="4"/>
  <c r="P87" i="4"/>
  <c r="P88" i="4"/>
  <c r="P91" i="4"/>
  <c r="P103" i="4"/>
  <c r="P104" i="4"/>
  <c r="P112" i="4"/>
  <c r="P119" i="4"/>
  <c r="P120" i="4"/>
  <c r="P121" i="4"/>
  <c r="P122" i="4"/>
  <c r="P123" i="4"/>
  <c r="P124" i="4"/>
  <c r="P131" i="4"/>
  <c r="P134" i="4"/>
  <c r="P138" i="4"/>
  <c r="P139" i="4"/>
  <c r="P140" i="4"/>
  <c r="P141" i="4"/>
  <c r="P142" i="4"/>
  <c r="P145" i="4"/>
  <c r="P149" i="4"/>
  <c r="P154" i="4"/>
  <c r="P155" i="4"/>
  <c r="P159" i="4"/>
  <c r="P163" i="4"/>
  <c r="P168" i="4"/>
  <c r="P170" i="4"/>
  <c r="P172" i="4"/>
  <c r="P174" i="4"/>
  <c r="P181" i="4"/>
  <c r="P182" i="4"/>
  <c r="P197" i="4"/>
  <c r="P201" i="4"/>
  <c r="P206" i="4"/>
  <c r="P213" i="4"/>
  <c r="P214" i="4"/>
  <c r="P230" i="4"/>
  <c r="P234" i="4"/>
  <c r="P246" i="4"/>
  <c r="P248" i="4"/>
  <c r="P262" i="4"/>
  <c r="P266" i="4"/>
  <c r="P267" i="4"/>
  <c r="P270" i="4"/>
  <c r="P278" i="4"/>
  <c r="P281" i="4"/>
  <c r="P282" i="4"/>
  <c r="P294" i="4"/>
  <c r="P297" i="4"/>
  <c r="P298" i="4"/>
  <c r="P300" i="4"/>
  <c r="P301" i="4"/>
  <c r="K8" i="4"/>
  <c r="P8" i="4" s="1"/>
  <c r="K301" i="4"/>
  <c r="K300" i="4"/>
  <c r="K299" i="4"/>
  <c r="P299" i="4" s="1"/>
  <c r="K296" i="4"/>
  <c r="P296" i="4" s="1"/>
  <c r="K295" i="4"/>
  <c r="P295" i="4" s="1"/>
  <c r="K294" i="4"/>
  <c r="K293" i="4"/>
  <c r="P293" i="4" s="1"/>
  <c r="K292" i="4"/>
  <c r="P292" i="4" s="1"/>
  <c r="K291" i="4"/>
  <c r="P291" i="4" s="1"/>
  <c r="K290" i="4"/>
  <c r="P290" i="4" s="1"/>
  <c r="K289" i="4"/>
  <c r="P289" i="4" s="1"/>
  <c r="K288" i="4"/>
  <c r="P288" i="4" s="1"/>
  <c r="K287" i="4"/>
  <c r="P287" i="4" s="1"/>
  <c r="K286" i="4"/>
  <c r="P286" i="4" s="1"/>
  <c r="K285" i="4"/>
  <c r="P285" i="4" s="1"/>
  <c r="K284" i="4"/>
  <c r="P284" i="4" s="1"/>
  <c r="K283" i="4"/>
  <c r="P283" i="4" s="1"/>
  <c r="K282" i="4"/>
  <c r="K281" i="4"/>
  <c r="K280" i="4"/>
  <c r="P280" i="4" s="1"/>
  <c r="K279" i="4"/>
  <c r="P279" i="4" s="1"/>
  <c r="K278" i="4"/>
  <c r="K277" i="4"/>
  <c r="P277" i="4" s="1"/>
  <c r="K276" i="4"/>
  <c r="P276" i="4" s="1"/>
  <c r="K275" i="4"/>
  <c r="P275" i="4" s="1"/>
  <c r="K274" i="4"/>
  <c r="P274" i="4" s="1"/>
  <c r="K273" i="4"/>
  <c r="P273" i="4" s="1"/>
  <c r="K272" i="4"/>
  <c r="P272" i="4" s="1"/>
  <c r="K271" i="4"/>
  <c r="P271" i="4" s="1"/>
  <c r="K270" i="4"/>
  <c r="K269" i="4"/>
  <c r="P269" i="4" s="1"/>
  <c r="K268" i="4"/>
  <c r="P268" i="4" s="1"/>
  <c r="K267" i="4"/>
  <c r="K266" i="4"/>
  <c r="K265" i="4"/>
  <c r="P265" i="4" s="1"/>
  <c r="K264" i="4"/>
  <c r="P264" i="4" s="1"/>
  <c r="K263" i="4"/>
  <c r="P263" i="4" s="1"/>
  <c r="K262" i="4"/>
  <c r="K261" i="4"/>
  <c r="P261" i="4" s="1"/>
  <c r="K260" i="4"/>
  <c r="P260" i="4" s="1"/>
  <c r="K259" i="4"/>
  <c r="P259" i="4" s="1"/>
  <c r="K258" i="4"/>
  <c r="P258" i="4" s="1"/>
  <c r="K257" i="4"/>
  <c r="P257" i="4" s="1"/>
  <c r="K256" i="4"/>
  <c r="P256" i="4" s="1"/>
  <c r="K255" i="4"/>
  <c r="P255" i="4" s="1"/>
  <c r="K254" i="4"/>
  <c r="P254" i="4" s="1"/>
  <c r="K253" i="4"/>
  <c r="P253" i="4" s="1"/>
  <c r="K252" i="4"/>
  <c r="P252" i="4" s="1"/>
  <c r="K251" i="4"/>
  <c r="P251" i="4" s="1"/>
  <c r="K250" i="4"/>
  <c r="P250" i="4" s="1"/>
  <c r="K249" i="4"/>
  <c r="P249" i="4" s="1"/>
  <c r="K248" i="4"/>
  <c r="K247" i="4"/>
  <c r="P247" i="4" s="1"/>
  <c r="K246" i="4"/>
  <c r="K245" i="4"/>
  <c r="P245" i="4" s="1"/>
  <c r="K244" i="4"/>
  <c r="P244" i="4" s="1"/>
  <c r="K243" i="4"/>
  <c r="P243" i="4" s="1"/>
  <c r="K242" i="4"/>
  <c r="P242" i="4" s="1"/>
  <c r="K241" i="4"/>
  <c r="P241" i="4" s="1"/>
  <c r="K240" i="4"/>
  <c r="P240" i="4" s="1"/>
  <c r="K239" i="4"/>
  <c r="P239" i="4" s="1"/>
  <c r="K238" i="4"/>
  <c r="P238" i="4" s="1"/>
  <c r="K237" i="4"/>
  <c r="P237" i="4" s="1"/>
  <c r="K236" i="4"/>
  <c r="P236" i="4" s="1"/>
  <c r="K235" i="4"/>
  <c r="P235" i="4" s="1"/>
  <c r="K234" i="4"/>
  <c r="K233" i="4"/>
  <c r="P233" i="4" s="1"/>
  <c r="K232" i="4"/>
  <c r="P232" i="4" s="1"/>
  <c r="K231" i="4"/>
  <c r="P231" i="4" s="1"/>
  <c r="K230" i="4"/>
  <c r="K229" i="4"/>
  <c r="P229" i="4" s="1"/>
  <c r="K228" i="4"/>
  <c r="P228" i="4" s="1"/>
  <c r="K227" i="4"/>
  <c r="P227" i="4" s="1"/>
  <c r="K226" i="4"/>
  <c r="P226" i="4" s="1"/>
  <c r="K225" i="4"/>
  <c r="P225" i="4" s="1"/>
  <c r="K224" i="4"/>
  <c r="P224" i="4" s="1"/>
  <c r="K223" i="4"/>
  <c r="P223" i="4" s="1"/>
  <c r="K222" i="4"/>
  <c r="P222" i="4" s="1"/>
  <c r="K221" i="4"/>
  <c r="P221" i="4" s="1"/>
  <c r="K220" i="4"/>
  <c r="P220" i="4" s="1"/>
  <c r="K219" i="4"/>
  <c r="P219" i="4" s="1"/>
  <c r="K218" i="4"/>
  <c r="P218" i="4" s="1"/>
  <c r="K217" i="4"/>
  <c r="P217" i="4" s="1"/>
  <c r="K216" i="4"/>
  <c r="P216" i="4" s="1"/>
  <c r="K215" i="4"/>
  <c r="P215" i="4" s="1"/>
  <c r="K214" i="4"/>
  <c r="K212" i="4"/>
  <c r="P212" i="4" s="1"/>
  <c r="K211" i="4"/>
  <c r="P211" i="4" s="1"/>
  <c r="K210" i="4"/>
  <c r="P210" i="4" s="1"/>
  <c r="K209" i="4"/>
  <c r="P209" i="4" s="1"/>
  <c r="K208" i="4"/>
  <c r="P208" i="4" s="1"/>
  <c r="K207" i="4"/>
  <c r="P207" i="4" s="1"/>
  <c r="K206" i="4"/>
  <c r="K205" i="4"/>
  <c r="P205" i="4" s="1"/>
  <c r="K204" i="4"/>
  <c r="P204" i="4" s="1"/>
  <c r="K203" i="4"/>
  <c r="P203" i="4" s="1"/>
  <c r="K202" i="4"/>
  <c r="P202" i="4" s="1"/>
  <c r="K201" i="4"/>
  <c r="K200" i="4"/>
  <c r="P200" i="4" s="1"/>
  <c r="K199" i="4"/>
  <c r="P199" i="4" s="1"/>
  <c r="K198" i="4"/>
  <c r="P198" i="4" s="1"/>
  <c r="K197" i="4"/>
  <c r="K196" i="4"/>
  <c r="P196" i="4" s="1"/>
  <c r="K195" i="4"/>
  <c r="P195" i="4" s="1"/>
  <c r="K194" i="4"/>
  <c r="P194" i="4" s="1"/>
  <c r="K193" i="4"/>
  <c r="P193" i="4" s="1"/>
  <c r="K192" i="4"/>
  <c r="P192" i="4" s="1"/>
  <c r="K191" i="4"/>
  <c r="P191" i="4" s="1"/>
  <c r="K190" i="4"/>
  <c r="P190" i="4" s="1"/>
  <c r="K189" i="4"/>
  <c r="P189" i="4" s="1"/>
  <c r="K188" i="4"/>
  <c r="P188" i="4" s="1"/>
  <c r="K187" i="4"/>
  <c r="P187" i="4" s="1"/>
  <c r="K186" i="4"/>
  <c r="P186" i="4" s="1"/>
  <c r="K185" i="4"/>
  <c r="P185" i="4" s="1"/>
  <c r="K184" i="4"/>
  <c r="P184" i="4" s="1"/>
  <c r="K183" i="4"/>
  <c r="P183" i="4" s="1"/>
  <c r="K182" i="4"/>
  <c r="K181" i="4"/>
  <c r="K180" i="4"/>
  <c r="P180" i="4" s="1"/>
  <c r="K179" i="4"/>
  <c r="P179" i="4" s="1"/>
  <c r="K178" i="4"/>
  <c r="P178" i="4" s="1"/>
  <c r="K177" i="4"/>
  <c r="P177" i="4" s="1"/>
  <c r="K176" i="4"/>
  <c r="P176" i="4" s="1"/>
  <c r="K175" i="4"/>
  <c r="P175" i="4" s="1"/>
  <c r="K174" i="4"/>
  <c r="K173" i="4"/>
  <c r="P173" i="4" s="1"/>
  <c r="K171" i="4"/>
  <c r="P171" i="4" s="1"/>
  <c r="K169" i="4"/>
  <c r="P169" i="4" s="1"/>
  <c r="K168" i="4"/>
  <c r="K167" i="4"/>
  <c r="P167" i="4" s="1"/>
  <c r="K166" i="4"/>
  <c r="P166" i="4" s="1"/>
  <c r="K165" i="4"/>
  <c r="P165" i="4" s="1"/>
  <c r="K164" i="4"/>
  <c r="P164" i="4" s="1"/>
  <c r="K162" i="4"/>
  <c r="P162" i="4" s="1"/>
  <c r="K161" i="4"/>
  <c r="P161" i="4" s="1"/>
  <c r="K160" i="4"/>
  <c r="P160" i="4" s="1"/>
  <c r="K158" i="4"/>
  <c r="P158" i="4" s="1"/>
  <c r="K157" i="4"/>
  <c r="P157" i="4" s="1"/>
  <c r="K156" i="4"/>
  <c r="P156" i="4" s="1"/>
  <c r="K155" i="4"/>
  <c r="K153" i="4"/>
  <c r="P153" i="4" s="1"/>
  <c r="K152" i="4"/>
  <c r="P152" i="4" s="1"/>
  <c r="K151" i="4"/>
  <c r="P151" i="4" s="1"/>
  <c r="K150" i="4"/>
  <c r="P150" i="4" s="1"/>
  <c r="K148" i="4"/>
  <c r="P148" i="4" s="1"/>
  <c r="K147" i="4"/>
  <c r="P147" i="4" s="1"/>
  <c r="K146" i="4"/>
  <c r="P146" i="4" s="1"/>
  <c r="K144" i="4"/>
  <c r="P144" i="4" s="1"/>
  <c r="K143" i="4"/>
  <c r="P143" i="4" s="1"/>
  <c r="K142" i="4"/>
  <c r="K141" i="4"/>
  <c r="K140" i="4"/>
  <c r="K139" i="4"/>
  <c r="K138" i="4"/>
  <c r="K137" i="4"/>
  <c r="P137" i="4" s="1"/>
  <c r="K136" i="4"/>
  <c r="P136" i="4" s="1"/>
  <c r="K135" i="4"/>
  <c r="P135" i="4" s="1"/>
  <c r="K133" i="4"/>
  <c r="P133" i="4" s="1"/>
  <c r="K132" i="4"/>
  <c r="P132" i="4" s="1"/>
  <c r="K130" i="4"/>
  <c r="P130" i="4" s="1"/>
  <c r="K129" i="4"/>
  <c r="P129" i="4" s="1"/>
  <c r="K128" i="4"/>
  <c r="P128" i="4" s="1"/>
  <c r="K127" i="4"/>
  <c r="P127" i="4" s="1"/>
  <c r="K126" i="4"/>
  <c r="P126" i="4" s="1"/>
  <c r="K125" i="4"/>
  <c r="P125" i="4" s="1"/>
  <c r="K122" i="4"/>
  <c r="K121" i="4"/>
  <c r="K119" i="4"/>
  <c r="K118" i="4"/>
  <c r="P118" i="4" s="1"/>
  <c r="K117" i="4"/>
  <c r="P117" i="4" s="1"/>
  <c r="K116" i="4"/>
  <c r="P116" i="4" s="1"/>
  <c r="K115" i="4"/>
  <c r="P115" i="4" s="1"/>
  <c r="K114" i="4"/>
  <c r="P114" i="4" s="1"/>
  <c r="K113" i="4"/>
  <c r="P113" i="4" s="1"/>
  <c r="K111" i="4"/>
  <c r="P111" i="4" s="1"/>
  <c r="K110" i="4"/>
  <c r="P110" i="4" s="1"/>
  <c r="K109" i="4"/>
  <c r="P109" i="4" s="1"/>
  <c r="K108" i="4"/>
  <c r="P108" i="4" s="1"/>
  <c r="K107" i="4"/>
  <c r="P107" i="4" s="1"/>
  <c r="K106" i="4"/>
  <c r="P106" i="4" s="1"/>
  <c r="K105" i="4"/>
  <c r="P105" i="4" s="1"/>
  <c r="K104" i="4"/>
  <c r="K103" i="4"/>
  <c r="K102" i="4"/>
  <c r="P102" i="4" s="1"/>
  <c r="K101" i="4"/>
  <c r="P101" i="4" s="1"/>
  <c r="K100" i="4"/>
  <c r="P100" i="4" s="1"/>
  <c r="K99" i="4"/>
  <c r="P99" i="4" s="1"/>
  <c r="K98" i="4"/>
  <c r="P98" i="4" s="1"/>
  <c r="K97" i="4"/>
  <c r="P97" i="4" s="1"/>
  <c r="K96" i="4"/>
  <c r="P96" i="4" s="1"/>
  <c r="K95" i="4"/>
  <c r="P95" i="4" s="1"/>
  <c r="K94" i="4"/>
  <c r="P94" i="4" s="1"/>
  <c r="K93" i="4"/>
  <c r="P93" i="4" s="1"/>
  <c r="K92" i="4"/>
  <c r="P92" i="4" s="1"/>
  <c r="K91" i="4"/>
  <c r="K90" i="4"/>
  <c r="P90" i="4" s="1"/>
  <c r="K89" i="4"/>
  <c r="P89" i="4" s="1"/>
  <c r="K88" i="4"/>
  <c r="K87" i="4"/>
  <c r="K86" i="4"/>
  <c r="P86" i="4" s="1"/>
  <c r="K85" i="4"/>
  <c r="P85" i="4" s="1"/>
  <c r="K84" i="4"/>
  <c r="P84" i="4" s="1"/>
  <c r="K83" i="4"/>
  <c r="P83" i="4" s="1"/>
  <c r="K82" i="4"/>
  <c r="P82" i="4" s="1"/>
  <c r="K81" i="4"/>
  <c r="P81" i="4" s="1"/>
  <c r="K80" i="4"/>
  <c r="P80" i="4" s="1"/>
  <c r="K79" i="4"/>
  <c r="P79" i="4" s="1"/>
  <c r="K78" i="4"/>
  <c r="P78" i="4" s="1"/>
  <c r="K77" i="4"/>
  <c r="K76" i="4"/>
  <c r="K75" i="4"/>
  <c r="P75" i="4" s="1"/>
  <c r="K74" i="4"/>
  <c r="P74" i="4" s="1"/>
  <c r="K73" i="4"/>
  <c r="P73" i="4" s="1"/>
  <c r="K72" i="4"/>
  <c r="K71" i="4"/>
  <c r="K70" i="4"/>
  <c r="P70" i="4" s="1"/>
  <c r="K69" i="4"/>
  <c r="P69" i="4" s="1"/>
  <c r="K68" i="4"/>
  <c r="P68" i="4" s="1"/>
  <c r="K67" i="4"/>
  <c r="P67" i="4" s="1"/>
  <c r="K66" i="4"/>
  <c r="P66" i="4" s="1"/>
  <c r="K64" i="4"/>
  <c r="P64" i="4" s="1"/>
  <c r="K63" i="4"/>
  <c r="P63" i="4" s="1"/>
  <c r="K62" i="4"/>
  <c r="P62" i="4" s="1"/>
  <c r="K61" i="4"/>
  <c r="P61" i="4" s="1"/>
  <c r="K60" i="4"/>
  <c r="P60" i="4" s="1"/>
  <c r="K59" i="4"/>
  <c r="P59" i="4" s="1"/>
  <c r="K58" i="4"/>
  <c r="P58" i="4" s="1"/>
  <c r="K57" i="4"/>
  <c r="K56" i="4"/>
  <c r="P56" i="4" s="1"/>
  <c r="K55" i="4"/>
  <c r="K54" i="4"/>
  <c r="K53" i="4"/>
  <c r="P53" i="4" s="1"/>
  <c r="K52" i="4"/>
  <c r="P52" i="4" s="1"/>
  <c r="K51" i="4"/>
  <c r="P51" i="4" s="1"/>
  <c r="K50" i="4"/>
  <c r="P50" i="4" s="1"/>
  <c r="K49" i="4"/>
  <c r="P49" i="4" s="1"/>
  <c r="K48" i="4"/>
  <c r="P48" i="4" s="1"/>
  <c r="K47" i="4"/>
  <c r="P47" i="4" s="1"/>
  <c r="K46" i="4"/>
  <c r="P46" i="4" s="1"/>
  <c r="K45" i="4"/>
  <c r="P45" i="4" s="1"/>
  <c r="K44" i="4"/>
  <c r="P44" i="4" s="1"/>
  <c r="K43" i="4"/>
  <c r="K42" i="4"/>
  <c r="P42" i="4" s="1"/>
  <c r="K41" i="4"/>
  <c r="P41" i="4" s="1"/>
  <c r="K40" i="4"/>
  <c r="P40" i="4" s="1"/>
  <c r="K39" i="4"/>
  <c r="K38" i="4"/>
  <c r="K37" i="4"/>
  <c r="P37" i="4" s="1"/>
  <c r="K36" i="4"/>
  <c r="P36" i="4" s="1"/>
  <c r="K35" i="4"/>
  <c r="P35" i="4" s="1"/>
  <c r="K34" i="4"/>
  <c r="P34" i="4" s="1"/>
  <c r="K33" i="4"/>
  <c r="P33" i="4" s="1"/>
  <c r="K32" i="4"/>
  <c r="P32" i="4" s="1"/>
  <c r="K31" i="4"/>
  <c r="P31" i="4" s="1"/>
  <c r="K30" i="4"/>
  <c r="P30" i="4" s="1"/>
  <c r="K29" i="4"/>
  <c r="P29" i="4" s="1"/>
  <c r="K28" i="4"/>
  <c r="P28" i="4" s="1"/>
  <c r="K27" i="4"/>
  <c r="P27" i="4" s="1"/>
  <c r="K26" i="4"/>
  <c r="P26" i="4" s="1"/>
  <c r="K25" i="4"/>
  <c r="P25" i="4" s="1"/>
  <c r="K24" i="4"/>
  <c r="P24" i="4" s="1"/>
  <c r="K23" i="4"/>
  <c r="K22" i="4"/>
  <c r="K21" i="4"/>
  <c r="P21" i="4" s="1"/>
  <c r="K20" i="4"/>
  <c r="P20" i="4" s="1"/>
  <c r="K19" i="4"/>
  <c r="P19" i="4" s="1"/>
  <c r="K18" i="4"/>
  <c r="P18" i="4" s="1"/>
  <c r="K17" i="4"/>
  <c r="P17" i="4" s="1"/>
  <c r="K16" i="4"/>
  <c r="P16" i="4" s="1"/>
  <c r="K15" i="4"/>
  <c r="P15" i="4" s="1"/>
  <c r="K14" i="4"/>
  <c r="P14" i="4" s="1"/>
  <c r="K13" i="4"/>
  <c r="P13" i="4" s="1"/>
  <c r="K12" i="4"/>
  <c r="K11" i="4"/>
  <c r="P11" i="4" s="1"/>
  <c r="K10" i="4"/>
  <c r="P10" i="4" s="1"/>
  <c r="K9" i="4"/>
  <c r="P9" i="4" s="1"/>
  <c r="L12" i="3"/>
  <c r="L13" i="3"/>
  <c r="L14" i="3"/>
  <c r="L15" i="3"/>
  <c r="L16" i="3"/>
  <c r="L17" i="3"/>
  <c r="L18" i="3"/>
  <c r="L19" i="3"/>
  <c r="L20" i="3"/>
  <c r="L21" i="3"/>
  <c r="L22" i="3"/>
  <c r="L23" i="3"/>
  <c r="Q23" i="3" s="1"/>
  <c r="L24" i="3"/>
  <c r="Q24" i="3" s="1"/>
  <c r="L8" i="3"/>
  <c r="L9" i="3"/>
  <c r="L10" i="3"/>
  <c r="Q10" i="3" s="1"/>
  <c r="L25" i="3"/>
  <c r="L26" i="3"/>
  <c r="L27" i="3"/>
  <c r="Q27" i="3" s="1"/>
  <c r="L28" i="3"/>
  <c r="Q28" i="3" s="1"/>
  <c r="L30" i="3"/>
  <c r="L31" i="3"/>
  <c r="L32" i="3"/>
  <c r="L46" i="3"/>
  <c r="L34" i="3"/>
  <c r="Q34" i="3" s="1"/>
  <c r="L35" i="3"/>
  <c r="Q35" i="3" s="1"/>
  <c r="L37" i="3"/>
  <c r="L33" i="3"/>
  <c r="Q33" i="3" s="1"/>
  <c r="L38" i="3"/>
  <c r="Q38" i="3" s="1"/>
  <c r="L39" i="3"/>
  <c r="Q39" i="3" s="1"/>
  <c r="L29" i="3"/>
  <c r="Q29" i="3" s="1"/>
  <c r="L41" i="3"/>
  <c r="L42" i="3"/>
  <c r="Q42" i="3" s="1"/>
  <c r="L43" i="3"/>
  <c r="Q43" i="3" s="1"/>
  <c r="L44" i="3"/>
  <c r="L45" i="3"/>
  <c r="L47" i="3"/>
  <c r="Q47" i="3" s="1"/>
  <c r="L48" i="3"/>
  <c r="L49" i="3"/>
  <c r="L50" i="3"/>
  <c r="L51" i="3"/>
  <c r="Q51" i="3" s="1"/>
  <c r="L52" i="3"/>
  <c r="Q52" i="3" s="1"/>
  <c r="L53" i="3"/>
  <c r="Q53" i="3" s="1"/>
  <c r="L40" i="3"/>
  <c r="L36" i="3"/>
  <c r="Q36" i="3" s="1"/>
  <c r="L11" i="3"/>
  <c r="Q14" i="3" l="1"/>
  <c r="Q40" i="3" l="1"/>
  <c r="Q48" i="3"/>
  <c r="Q50" i="3"/>
  <c r="Q13" i="3"/>
  <c r="Q12" i="3"/>
  <c r="Q16" i="3"/>
  <c r="Q11" i="3"/>
  <c r="Q15" i="3"/>
  <c r="Q21" i="3"/>
  <c r="Q22" i="3"/>
  <c r="Q18" i="3"/>
  <c r="Q20" i="3"/>
  <c r="Q17" i="3"/>
  <c r="Q19" i="3"/>
  <c r="Q45" i="3"/>
  <c r="Q44" i="3"/>
  <c r="Q41" i="3"/>
  <c r="Q37" i="3"/>
  <c r="Q46" i="3"/>
  <c r="Q31" i="3"/>
  <c r="Q32" i="3"/>
  <c r="Q30" i="3"/>
  <c r="Q26" i="3"/>
  <c r="Q25" i="3"/>
  <c r="Q8" i="3"/>
  <c r="Q9" i="3"/>
</calcChain>
</file>

<file path=xl/sharedStrings.xml><?xml version="1.0" encoding="utf-8"?>
<sst xmlns="http://schemas.openxmlformats.org/spreadsheetml/2006/main" count="2380" uniqueCount="992">
  <si>
    <t>DIRECCION GENERAL DE MEDICAMENTOS, ALIMENTOS Y PRODUCTOS SANITARIOS- DIGEMAPS</t>
  </si>
  <si>
    <t>DEPARTAMENTO DE RECURSOS HUMANOS</t>
  </si>
  <si>
    <t>NÓMINA DE EMPLEADOS FIJOS CORRESPONDIENTE AL MES DE JULIO DEL AÑO 2025</t>
  </si>
  <si>
    <t>No.</t>
  </si>
  <si>
    <t>Nombres</t>
  </si>
  <si>
    <t>Apellidos</t>
  </si>
  <si>
    <t>Genero</t>
  </si>
  <si>
    <t>Departamento</t>
  </si>
  <si>
    <t>Categoría de Empleado</t>
  </si>
  <si>
    <t>Cargo</t>
  </si>
  <si>
    <t>Fecha de Designación</t>
  </si>
  <si>
    <t>Monto</t>
  </si>
  <si>
    <t>Otros Ingresos</t>
  </si>
  <si>
    <t>Sueldo Bruto</t>
  </si>
  <si>
    <t>AFP</t>
  </si>
  <si>
    <t>ISR</t>
  </si>
  <si>
    <t>SFS</t>
  </si>
  <si>
    <t>Otros descuentos</t>
  </si>
  <si>
    <t>Sueldo Neto</t>
  </si>
  <si>
    <t>LEANDRO JOSE</t>
  </si>
  <si>
    <t>VILLANUEVA ACEBAL</t>
  </si>
  <si>
    <t>MASCULINO</t>
  </si>
  <si>
    <t>DIRECCIÓN GENERAL DE MEDICAMENTOS, ALIMENTOS Y PRODUCTOS SANITARIOS (DIGEMAPS)</t>
  </si>
  <si>
    <t>LIBRE NOMBRAMIENTO Y REMOCIÓN</t>
  </si>
  <si>
    <t>DIRECTOR (A) GENERAL</t>
  </si>
  <si>
    <t xml:space="preserve">12/04/2021 </t>
  </si>
  <si>
    <t>JOSE ANGEL</t>
  </si>
  <si>
    <t>REYES TRONCOSO</t>
  </si>
  <si>
    <t>CAM</t>
  </si>
  <si>
    <t>CARGO DE CONFIANZA</t>
  </si>
  <si>
    <t>ASESOR(A) DE MEDICAMENTOS</t>
  </si>
  <si>
    <t xml:space="preserve">01/11/2015 </t>
  </si>
  <si>
    <t>MARIO ANTONIO</t>
  </si>
  <si>
    <t>COLLADO GONZALEZ</t>
  </si>
  <si>
    <t>MEDICO ASESOR</t>
  </si>
  <si>
    <t xml:space="preserve">01/04/2018 </t>
  </si>
  <si>
    <t>RAYZA ANGELICA</t>
  </si>
  <si>
    <t>ALMANZAR FRANCO</t>
  </si>
  <si>
    <t>FEMENINO</t>
  </si>
  <si>
    <t xml:space="preserve">05/11/2007 </t>
  </si>
  <si>
    <t>ALBA NELLY</t>
  </si>
  <si>
    <t>RIVERAS</t>
  </si>
  <si>
    <t>DEPARTAMENTO  DE AUTORIZACIONES ADUANALES</t>
  </si>
  <si>
    <t>FIJO</t>
  </si>
  <si>
    <t>INSPECTOR (A)  DE PUNTOS DE ENTRADA</t>
  </si>
  <si>
    <t xml:space="preserve">01/02/2014 </t>
  </si>
  <si>
    <t>ANGELA AKEISY</t>
  </si>
  <si>
    <t>MENDEZ DE GUICHARDO</t>
  </si>
  <si>
    <t xml:space="preserve">01/05/2016 </t>
  </si>
  <si>
    <t>ARIANNA LORENA</t>
  </si>
  <si>
    <t>LEONARDO RODRIGUEZ</t>
  </si>
  <si>
    <t xml:space="preserve">01/10/2017 </t>
  </si>
  <si>
    <t>CARINA  DE JESUS</t>
  </si>
  <si>
    <t>NUÑEZ  RODRIGUEZ</t>
  </si>
  <si>
    <t>INSPECTOR(A) DE PUNTOS DE ENTRADA</t>
  </si>
  <si>
    <t xml:space="preserve">01/06/2016 </t>
  </si>
  <si>
    <t>CARMEN ARMIDA</t>
  </si>
  <si>
    <t>MENDEZ PEREZ</t>
  </si>
  <si>
    <t xml:space="preserve">01/04/2014 </t>
  </si>
  <si>
    <t>CESAR GELIS</t>
  </si>
  <si>
    <t>ENCARNACION BAUTISTA</t>
  </si>
  <si>
    <t xml:space="preserve">01/09/2016 </t>
  </si>
  <si>
    <t>DELBI ALEXANDER</t>
  </si>
  <si>
    <t>BERROA MACK</t>
  </si>
  <si>
    <t>INSPECTOR (A) DE PUNTOS DE ENTRADA</t>
  </si>
  <si>
    <t xml:space="preserve">01/09/2021 </t>
  </si>
  <si>
    <t>EDWIN MANUEL</t>
  </si>
  <si>
    <t>SANCHEZ GOMEZ</t>
  </si>
  <si>
    <t xml:space="preserve">01/03/2022 </t>
  </si>
  <si>
    <t>ELIZAINET NAIROBY</t>
  </si>
  <si>
    <t>GARCIA MARTINEZ</t>
  </si>
  <si>
    <t xml:space="preserve">01/05/2015 </t>
  </si>
  <si>
    <t>EMMA GERALDINA</t>
  </si>
  <si>
    <t>MENDEZ DE MORA</t>
  </si>
  <si>
    <t xml:space="preserve">01/05/2019 </t>
  </si>
  <si>
    <t>EMPERATRIZ ALTAGRACIA</t>
  </si>
  <si>
    <t>DIAZ DURAN</t>
  </si>
  <si>
    <t>FRANCESKA ISAMAR</t>
  </si>
  <si>
    <t>FRANCIS AVILA</t>
  </si>
  <si>
    <t xml:space="preserve">01/06/2018 </t>
  </si>
  <si>
    <t>JEMMY PATRICIA</t>
  </si>
  <si>
    <t>PEREZ ESTEVEZ</t>
  </si>
  <si>
    <t xml:space="preserve">01/07/2014 </t>
  </si>
  <si>
    <t>JHONNY ELISEO</t>
  </si>
  <si>
    <t>ABAD DE PEÑA</t>
  </si>
  <si>
    <t xml:space="preserve">01/08/2016 </t>
  </si>
  <si>
    <t>JORGE MISAEL</t>
  </si>
  <si>
    <t>SANCHEZ SUAREZ</t>
  </si>
  <si>
    <t>INSPECTOR(A)</t>
  </si>
  <si>
    <t xml:space="preserve">01/08/2017 </t>
  </si>
  <si>
    <t>KATHERINE MERCEDES</t>
  </si>
  <si>
    <t>BRITO LUNA</t>
  </si>
  <si>
    <t xml:space="preserve">01/11/2017 </t>
  </si>
  <si>
    <t>KELVIN</t>
  </si>
  <si>
    <t>RIVAS DIAZ</t>
  </si>
  <si>
    <t>COORDINADOR DE SALUD</t>
  </si>
  <si>
    <t>KENIA BESAYDA</t>
  </si>
  <si>
    <t>VASQUEZ MERCADO</t>
  </si>
  <si>
    <t xml:space="preserve">01/07/2016 </t>
  </si>
  <si>
    <t>KRYSEIDIS MAIROBI</t>
  </si>
  <si>
    <t>MARTINEZ CEDANO</t>
  </si>
  <si>
    <t>LUCIA</t>
  </si>
  <si>
    <t>SANCHEZ TRONCOSO</t>
  </si>
  <si>
    <t xml:space="preserve">03/05/2021 </t>
  </si>
  <si>
    <t>LUIS ALBERTO</t>
  </si>
  <si>
    <t>MARTINEZ ROMAN</t>
  </si>
  <si>
    <t>INSPECTOR DE SALUD</t>
  </si>
  <si>
    <t xml:space="preserve">01/12/2010 </t>
  </si>
  <si>
    <t>MANUEL JESUS</t>
  </si>
  <si>
    <t>SANTOS RAMIREZ</t>
  </si>
  <si>
    <t xml:space="preserve">01/07/2009 </t>
  </si>
  <si>
    <t>MARTIN AURELIANO</t>
  </si>
  <si>
    <t>CRUZ HERRERA</t>
  </si>
  <si>
    <t>ESTATUTO SIMPLIFICADO</t>
  </si>
  <si>
    <t>AUXILIAR ADMINISTRATIVO</t>
  </si>
  <si>
    <t xml:space="preserve">01/10/2023 </t>
  </si>
  <si>
    <t>MAYRELL DEL CARMEN</t>
  </si>
  <si>
    <t>FIGUEROA LEBRON</t>
  </si>
  <si>
    <t xml:space="preserve">01/05/2014 </t>
  </si>
  <si>
    <t>MICHAEL ARGENIS</t>
  </si>
  <si>
    <t>PEREZ LIMA</t>
  </si>
  <si>
    <t xml:space="preserve">01/06/2021 </t>
  </si>
  <si>
    <t>MIGUEL ANGEL</t>
  </si>
  <si>
    <t>DE LA CRUZ TAVERAS</t>
  </si>
  <si>
    <t xml:space="preserve">01/03/2018 </t>
  </si>
  <si>
    <t>NESTALY</t>
  </si>
  <si>
    <t>FELIZ FERRERAS</t>
  </si>
  <si>
    <t xml:space="preserve">01/08/2020 </t>
  </si>
  <si>
    <t>NINOSKA</t>
  </si>
  <si>
    <t>GARCIA SANCHEZ</t>
  </si>
  <si>
    <t xml:space="preserve">01/03/2020 </t>
  </si>
  <si>
    <t>NURY ALTAGRACIA</t>
  </si>
  <si>
    <t>MARTE DE ESPINAL</t>
  </si>
  <si>
    <t xml:space="preserve">01/11/2020 </t>
  </si>
  <si>
    <t>ROBERT</t>
  </si>
  <si>
    <t>SUERO MORA</t>
  </si>
  <si>
    <t>RUMALDO JOSE</t>
  </si>
  <si>
    <t>SANTANA CRIADO</t>
  </si>
  <si>
    <t xml:space="preserve">01/12/2020 </t>
  </si>
  <si>
    <t>VICENTE</t>
  </si>
  <si>
    <t>ALVAREZ VARGAS</t>
  </si>
  <si>
    <t>VICTALIANA</t>
  </si>
  <si>
    <t>JIMENEZ LUCIANO</t>
  </si>
  <si>
    <t>WANDA YERALDIN</t>
  </si>
  <si>
    <t>MARTE ALVAREZ</t>
  </si>
  <si>
    <t>YAMILY ALTAGRACIA</t>
  </si>
  <si>
    <t>MUÑOZ BRITO</t>
  </si>
  <si>
    <t xml:space="preserve">01/04/2013 </t>
  </si>
  <si>
    <t>YARIBEL</t>
  </si>
  <si>
    <t>CALCAÑO GRANO DE ORO</t>
  </si>
  <si>
    <t xml:space="preserve">01/07/2018 </t>
  </si>
  <si>
    <t>ANGEL RAFAEL</t>
  </si>
  <si>
    <t>ZAPETE REYNOSO</t>
  </si>
  <si>
    <t>DEPARTAMENTO ADMINISTRATIVO FINANCIERO</t>
  </si>
  <si>
    <t xml:space="preserve">01/03/2017 </t>
  </si>
  <si>
    <t>DAVID ANTONIO</t>
  </si>
  <si>
    <t>GOMEZ</t>
  </si>
  <si>
    <t>CHOFER</t>
  </si>
  <si>
    <t>DIANESYS</t>
  </si>
  <si>
    <t>DE MOYA PERALTA</t>
  </si>
  <si>
    <t>AUXILIAR ADMINISTRATIVO I</t>
  </si>
  <si>
    <t>ERIS</t>
  </si>
  <si>
    <t>ENCARNACION GOMEZ</t>
  </si>
  <si>
    <t>EUCLIDES ANTONIO</t>
  </si>
  <si>
    <t>OVALLES ULLOA</t>
  </si>
  <si>
    <t>EULALIO</t>
  </si>
  <si>
    <t>TINEO MOREL</t>
  </si>
  <si>
    <t xml:space="preserve">01/01/2022 </t>
  </si>
  <si>
    <t>FORTUNA</t>
  </si>
  <si>
    <t>MORILLO MATOS</t>
  </si>
  <si>
    <t xml:space="preserve">01/06/2022 </t>
  </si>
  <si>
    <t>JHAJAIRA VANESSA</t>
  </si>
  <si>
    <t>BAUTISTA PONCEANO</t>
  </si>
  <si>
    <t>ASISTENTE FINANCIERO</t>
  </si>
  <si>
    <t xml:space="preserve">22/10/2018 </t>
  </si>
  <si>
    <t>JOSE LEONARDO</t>
  </si>
  <si>
    <t>TORRES SOSA</t>
  </si>
  <si>
    <t xml:space="preserve">01/06/2017 </t>
  </si>
  <si>
    <t>JUAN EVANGELISTA</t>
  </si>
  <si>
    <t>TAVAREZ ALBURQUERQUE</t>
  </si>
  <si>
    <t xml:space="preserve">16/10/2013 </t>
  </si>
  <si>
    <t>LEURY YOEL</t>
  </si>
  <si>
    <t>GOMEZ FELIZ</t>
  </si>
  <si>
    <t>MELIDO ANTONIO</t>
  </si>
  <si>
    <t>ABREU</t>
  </si>
  <si>
    <t xml:space="preserve">01/10/2016 </t>
  </si>
  <si>
    <t>MERQUI MARCELO</t>
  </si>
  <si>
    <t>MATEO FELIZ</t>
  </si>
  <si>
    <t>RAMON ANTONIO</t>
  </si>
  <si>
    <t>FIGUEROA FERREIRA</t>
  </si>
  <si>
    <t>VICTOR MANUEL</t>
  </si>
  <si>
    <t>DE LOS SANTOS SOLANO</t>
  </si>
  <si>
    <t>SUPERVISOR DE TRANSPORTACION</t>
  </si>
  <si>
    <t>WASCAR</t>
  </si>
  <si>
    <t>ALTAGRACIA ABREU</t>
  </si>
  <si>
    <t>ESTHERVINA</t>
  </si>
  <si>
    <t>ABAD PUELLO</t>
  </si>
  <si>
    <t>DEPARTAMENTO DE AUTORIZACIONES ADUANALES</t>
  </si>
  <si>
    <t>MEDICO EVALUADOR</t>
  </si>
  <si>
    <t xml:space="preserve">09/05/2005 </t>
  </si>
  <si>
    <t>EVELYN PAOLA</t>
  </si>
  <si>
    <t>PEREZ SIERRA</t>
  </si>
  <si>
    <t>TECNICO DE ALIMENTOS</t>
  </si>
  <si>
    <t>FACELY MARIA</t>
  </si>
  <si>
    <t>GAUTREAUX MARTINEZ</t>
  </si>
  <si>
    <t xml:space="preserve">01/12/2023 </t>
  </si>
  <si>
    <t>JOSEPH RAMON</t>
  </si>
  <si>
    <t>MOLINA ROLAN</t>
  </si>
  <si>
    <t xml:space="preserve">08/10/2020 </t>
  </si>
  <si>
    <t>JUANA</t>
  </si>
  <si>
    <t>DE MOTA</t>
  </si>
  <si>
    <t>FARMACEUTICO(A) EVALUADOR(A)</t>
  </si>
  <si>
    <t xml:space="preserve">01/09/2023 </t>
  </si>
  <si>
    <t>LUIS ISAAC</t>
  </si>
  <si>
    <t>ABREU TIBURCIO</t>
  </si>
  <si>
    <t>DIGITADOR</t>
  </si>
  <si>
    <t xml:space="preserve">01/02/2017 </t>
  </si>
  <si>
    <t>MANNY JOSE</t>
  </si>
  <si>
    <t>RODRIGUEZ NOVA</t>
  </si>
  <si>
    <t>TECNICO (A) EVALUADOR</t>
  </si>
  <si>
    <t>MARIA ALTAGRACIA</t>
  </si>
  <si>
    <t>DE LOS SANTOS PASCUAL</t>
  </si>
  <si>
    <t>ANALISTA EVALUADOR DE AUTORIZACIONES ADUANALES</t>
  </si>
  <si>
    <t xml:space="preserve">01/12/2018 </t>
  </si>
  <si>
    <t>MARITZA</t>
  </si>
  <si>
    <t>RAMIREZ RAMIREZ</t>
  </si>
  <si>
    <t>MIRNA</t>
  </si>
  <si>
    <t>LAMAIS DAVID</t>
  </si>
  <si>
    <t xml:space="preserve">01/03/2023 </t>
  </si>
  <si>
    <t>RAYSA YOLAINE</t>
  </si>
  <si>
    <t>ROJAS ZABALA</t>
  </si>
  <si>
    <t xml:space="preserve">21/08/2020 </t>
  </si>
  <si>
    <t>VICTORIA RAQUEL</t>
  </si>
  <si>
    <t>SANTANA MORLA</t>
  </si>
  <si>
    <t xml:space="preserve">01/08/2022 </t>
  </si>
  <si>
    <t>CARLOS ANDRES</t>
  </si>
  <si>
    <t>BUENO LECLERC</t>
  </si>
  <si>
    <t>SHANEL MARIE</t>
  </si>
  <si>
    <t>MARTINEZ DE LA CRUZ</t>
  </si>
  <si>
    <t xml:space="preserve">01/05/2022 </t>
  </si>
  <si>
    <t>VICTOR ALEXY</t>
  </si>
  <si>
    <t>GONZALEZ ACOSTA</t>
  </si>
  <si>
    <t>ASISTENTE ADMINISTRATIVO</t>
  </si>
  <si>
    <t xml:space="preserve">01/05/2010 </t>
  </si>
  <si>
    <t>GUERRERO MARTE</t>
  </si>
  <si>
    <t>DEPARTAMENTO DE TECNOLOGÍAS DE LA INFORMACIÓN Y COMUNICACIÓN</t>
  </si>
  <si>
    <t>SOPORTE INFORMATICO</t>
  </si>
  <si>
    <t xml:space="preserve">10/05/2006 </t>
  </si>
  <si>
    <t>LEDWIN HUMBERTO</t>
  </si>
  <si>
    <t>RODRIGUEZ HIDALGO</t>
  </si>
  <si>
    <t xml:space="preserve">09/09/2004 </t>
  </si>
  <si>
    <t>MIGUEL ANTONIO</t>
  </si>
  <si>
    <t>SANTANA MEJIA</t>
  </si>
  <si>
    <t xml:space="preserve">01/10/2013 </t>
  </si>
  <si>
    <t>ANA YULIETH</t>
  </si>
  <si>
    <t>AGUILERA MARIN</t>
  </si>
  <si>
    <t>DEPARTAMENTO DE VIGILANCIA DE ALIMENTOS Y BEBIDAS</t>
  </si>
  <si>
    <t>COORDINADOR (A) DE INSPECCIONES</t>
  </si>
  <si>
    <t xml:space="preserve">01/04/2022 </t>
  </si>
  <si>
    <t>JOSEFA ANGELICA</t>
  </si>
  <si>
    <t>ABBOTT BATISTA</t>
  </si>
  <si>
    <t xml:space="preserve">01/01/2011 </t>
  </si>
  <si>
    <t>JOSEFINA YNMACULADA</t>
  </si>
  <si>
    <t>ROSARIO DE LA CRUZ</t>
  </si>
  <si>
    <t>COORDINADORA</t>
  </si>
  <si>
    <t xml:space="preserve">14/09/2020 </t>
  </si>
  <si>
    <t>JULIANA</t>
  </si>
  <si>
    <t>MARTE CUEVAS</t>
  </si>
  <si>
    <t xml:space="preserve">12/08/1993 </t>
  </si>
  <si>
    <t>LUIS ANTONIO</t>
  </si>
  <si>
    <t>MARTINEZ POLANCO</t>
  </si>
  <si>
    <t>ASESOR</t>
  </si>
  <si>
    <t xml:space="preserve">11/01/2021 </t>
  </si>
  <si>
    <t>ANA CAROLINA</t>
  </si>
  <si>
    <t>BETANCES GARCIA</t>
  </si>
  <si>
    <t>DEPARTAMENTO DE VIGILANCIA DE MEDICAMENTOS</t>
  </si>
  <si>
    <t xml:space="preserve">11/09/2020 </t>
  </si>
  <si>
    <t>ANGELY</t>
  </si>
  <si>
    <t>VALDEZ MORILLO</t>
  </si>
  <si>
    <t>BERNARDA ANTONIA</t>
  </si>
  <si>
    <t>GONZALEZ ROSA</t>
  </si>
  <si>
    <t>FARMACEUTICO (A) INSPECTOR (A)</t>
  </si>
  <si>
    <t xml:space="preserve">02/05/2001 </t>
  </si>
  <si>
    <t>CESAR NICOLAS</t>
  </si>
  <si>
    <t>LEONARDO BAUTISTA</t>
  </si>
  <si>
    <t>ANALISTA EVALUADOR DE BUENAS PRACTICAS DE MANUFACTURA</t>
  </si>
  <si>
    <t xml:space="preserve">26/11/2014 </t>
  </si>
  <si>
    <t>DAMARIS LUISA</t>
  </si>
  <si>
    <t>ABRAMSON RAFAEL</t>
  </si>
  <si>
    <t>FARMACEUTICA</t>
  </si>
  <si>
    <t xml:space="preserve">03/05/2006 </t>
  </si>
  <si>
    <t>FARCONERIS ALICIA</t>
  </si>
  <si>
    <t>CUEVAS PEÑA</t>
  </si>
  <si>
    <t>FEBRICIA ANGELICA</t>
  </si>
  <si>
    <t>PEREZ ROA</t>
  </si>
  <si>
    <t xml:space="preserve">18/03/1996 </t>
  </si>
  <si>
    <t>NOLASCO MARTINEZ</t>
  </si>
  <si>
    <t xml:space="preserve">01/03/2013 </t>
  </si>
  <si>
    <t>NATANAEL</t>
  </si>
  <si>
    <t>MANZUETA GARCIA</t>
  </si>
  <si>
    <t xml:space="preserve">01/09/2015 </t>
  </si>
  <si>
    <t>ROSA ELVA</t>
  </si>
  <si>
    <t>JIMENEZ DE TAVARES</t>
  </si>
  <si>
    <t xml:space="preserve">01/06/2023 </t>
  </si>
  <si>
    <t>WILLY BIENVENIDO</t>
  </si>
  <si>
    <t>SANLATE ESPINOSA</t>
  </si>
  <si>
    <t>ANALISTA EVALUADOR DE BUENAS PRÁCTICAS DE MANUFACTURA</t>
  </si>
  <si>
    <t xml:space="preserve">08/10/2013 </t>
  </si>
  <si>
    <t>ANAYDA MERCEDES</t>
  </si>
  <si>
    <t>PEREZ SANTOS</t>
  </si>
  <si>
    <t>DEPARTAMENTO DE VIGILANCIA DE TECNOLOGÍA SANITARIA</t>
  </si>
  <si>
    <t xml:space="preserve">01/07/2017 </t>
  </si>
  <si>
    <t>IVONNE</t>
  </si>
  <si>
    <t>MEJIA PERALTA</t>
  </si>
  <si>
    <t xml:space="preserve">09/06/2016 </t>
  </si>
  <si>
    <t>JOSE ALBERTO</t>
  </si>
  <si>
    <t>DIAZ MELO</t>
  </si>
  <si>
    <t>KENIA ALTAGRACIA</t>
  </si>
  <si>
    <t>BLANCO PINALES</t>
  </si>
  <si>
    <t>RECEPCIONISTA</t>
  </si>
  <si>
    <t xml:space="preserve">01/09/2004 </t>
  </si>
  <si>
    <t>LUCAS MANUEL</t>
  </si>
  <si>
    <t>LANFRANCO CRUZ</t>
  </si>
  <si>
    <t>PERSONAL DE VIGILANCIA</t>
  </si>
  <si>
    <t xml:space="preserve">26/04/2005 </t>
  </si>
  <si>
    <t>VASQUEZ ROSADO</t>
  </si>
  <si>
    <t xml:space="preserve">25/01/2012 </t>
  </si>
  <si>
    <t>RONI JAMEL</t>
  </si>
  <si>
    <t>CASTILLO MARCELINO</t>
  </si>
  <si>
    <t xml:space="preserve">14/08/2011 </t>
  </si>
  <si>
    <t>YISELIS MORAYMA</t>
  </si>
  <si>
    <t>PORTES HOLGUIN</t>
  </si>
  <si>
    <t>COORDINADOR (A)</t>
  </si>
  <si>
    <t xml:space="preserve">01/02/2019 </t>
  </si>
  <si>
    <t>ALEJANDRO JOSE</t>
  </si>
  <si>
    <t>RICART RAMIREZ</t>
  </si>
  <si>
    <t>DIRECCIÓN DE REGISTRO SANITARIO</t>
  </si>
  <si>
    <t>ALISON DAYANARA</t>
  </si>
  <si>
    <t>SANTANA</t>
  </si>
  <si>
    <t>COORDINADOR (A) DE REGISTROS SANITARIOS</t>
  </si>
  <si>
    <t xml:space="preserve">09/05/2017 </t>
  </si>
  <si>
    <t>ALTAGRACIA MILAGROS</t>
  </si>
  <si>
    <t>CARMONA RODRIGUEZ</t>
  </si>
  <si>
    <t xml:space="preserve">01/07/2013 </t>
  </si>
  <si>
    <t>ANA CHARIF</t>
  </si>
  <si>
    <t>MARTINEZ AMPARO</t>
  </si>
  <si>
    <t>ANA IRELVA LUCIA</t>
  </si>
  <si>
    <t>SENA TRINIDAD</t>
  </si>
  <si>
    <t>CESARA ROBERTINA</t>
  </si>
  <si>
    <t>BAEZ VILLALONA</t>
  </si>
  <si>
    <t>SECRETARIA EJECUTIVA</t>
  </si>
  <si>
    <t xml:space="preserve">18/11/1991 </t>
  </si>
  <si>
    <t>ISACARY</t>
  </si>
  <si>
    <t>OGANDO FELIZ</t>
  </si>
  <si>
    <t>01/03/2024</t>
  </si>
  <si>
    <t>MILAGROS</t>
  </si>
  <si>
    <t>SANCHEZ DE MALAGON</t>
  </si>
  <si>
    <t xml:space="preserve">AUXILIAR ADMINISTRATIVO </t>
  </si>
  <si>
    <t>ORDALINA</t>
  </si>
  <si>
    <t>NUÑEZ BERNARD</t>
  </si>
  <si>
    <t>SECRETARIA</t>
  </si>
  <si>
    <t xml:space="preserve">01/12/2017 </t>
  </si>
  <si>
    <t>PIEDA BERONICA</t>
  </si>
  <si>
    <t>RODRIGUEZ ROMERO</t>
  </si>
  <si>
    <t xml:space="preserve">05/11/1992 </t>
  </si>
  <si>
    <t>RAQUEL MARGARITA</t>
  </si>
  <si>
    <t>HOLGUIN GARCIA</t>
  </si>
  <si>
    <t xml:space="preserve">18/09/2020 </t>
  </si>
  <si>
    <t>YEKELYS LEANDRA</t>
  </si>
  <si>
    <t>VALENTIN GRULLON</t>
  </si>
  <si>
    <t xml:space="preserve">01/01/2015 </t>
  </si>
  <si>
    <t>ANDREINA DIOSKARI</t>
  </si>
  <si>
    <t>EDUARDO</t>
  </si>
  <si>
    <t>DIRECCIÓN DE VIGILANCIA SANITARIA</t>
  </si>
  <si>
    <t xml:space="preserve">01/11/2016 </t>
  </si>
  <si>
    <t>AURISTELA DEL CARMEN</t>
  </si>
  <si>
    <t>ACOSTA HELENA</t>
  </si>
  <si>
    <t xml:space="preserve">10/10/2005 </t>
  </si>
  <si>
    <t>BIENVENIDA ADELAIDA</t>
  </si>
  <si>
    <t>CARRERA GARCIA</t>
  </si>
  <si>
    <t>FRANCISCO JOSE</t>
  </si>
  <si>
    <t>ARAUJO VIDAL</t>
  </si>
  <si>
    <t>ENC. DEPARTAMENTO DE VIGILANCIA DE ALIMENTOS Y BEBIDAS</t>
  </si>
  <si>
    <t xml:space="preserve">31/12/1899 </t>
  </si>
  <si>
    <t>MARIEL DEL CARMEN</t>
  </si>
  <si>
    <t>PEÑA BATISTA</t>
  </si>
  <si>
    <t xml:space="preserve">17/11/2004 </t>
  </si>
  <si>
    <t>ASHLEY SELINA</t>
  </si>
  <si>
    <t>GOMEZ GUANTE</t>
  </si>
  <si>
    <t>CREYSLIN</t>
  </si>
  <si>
    <t xml:space="preserve">NUÑEZ ROSARIO </t>
  </si>
  <si>
    <t>MENSAJERO INTERNO</t>
  </si>
  <si>
    <t>01/08/2019</t>
  </si>
  <si>
    <t>DAHIANA</t>
  </si>
  <si>
    <t>MAÑON PEÑA</t>
  </si>
  <si>
    <t>DARWIN YASER</t>
  </si>
  <si>
    <t>MARCELO FELIZ</t>
  </si>
  <si>
    <t>COORDINADOR DE DESPACHO</t>
  </si>
  <si>
    <t xml:space="preserve">17/10/2018 </t>
  </si>
  <si>
    <t>EVELINA ALTAGRACIA</t>
  </si>
  <si>
    <t>GARCIA</t>
  </si>
  <si>
    <t xml:space="preserve">19/01/2005 </t>
  </si>
  <si>
    <t>FABIAN PIMENTEL</t>
  </si>
  <si>
    <t xml:space="preserve">02/01/2008 </t>
  </si>
  <si>
    <t>KELVIN ANTONIO</t>
  </si>
  <si>
    <t>FERNANDEZ CORDERO</t>
  </si>
  <si>
    <t xml:space="preserve">02/12/2013 </t>
  </si>
  <si>
    <t>LORAINE PATRICIA</t>
  </si>
  <si>
    <t>VASQUEZ BATISTA</t>
  </si>
  <si>
    <t>MARCOS MIGUEL</t>
  </si>
  <si>
    <t>BALAGUER JEREZ</t>
  </si>
  <si>
    <t>CARGOS DE CONFIANZA</t>
  </si>
  <si>
    <t>ASESOR(A)</t>
  </si>
  <si>
    <t>STEFFANY URANIA</t>
  </si>
  <si>
    <t>DIAZ HEREDIA</t>
  </si>
  <si>
    <t>YOJANNI</t>
  </si>
  <si>
    <t>ROSARIO RODRIGUEZ</t>
  </si>
  <si>
    <t>MANDY TAMIRE</t>
  </si>
  <si>
    <t>DOMINGUEZ LEGER</t>
  </si>
  <si>
    <t xml:space="preserve">DIVISIÓN DE COMUNICACIÓN </t>
  </si>
  <si>
    <t>GESTOR DE REDES SOCIALES</t>
  </si>
  <si>
    <t>DINANGELI</t>
  </si>
  <si>
    <t>SANCHEZ SANTOS</t>
  </si>
  <si>
    <t>DIVISIÓN DE ENLATADOS, PREENVASADOS Y ALIMENTOS EN CONSERVAS</t>
  </si>
  <si>
    <t>PEDRO LEANDRO</t>
  </si>
  <si>
    <t>DE PADUA MERCEDES</t>
  </si>
  <si>
    <t xml:space="preserve">01/12/2015 </t>
  </si>
  <si>
    <t>GOMEZ DE DE WINDT</t>
  </si>
  <si>
    <t>DIVISIÓN DE HABILITACIÓN DE ESTABLECIMIENTOS DE PRODUCCIÓN Y EXPENDIO</t>
  </si>
  <si>
    <t>MARISOL</t>
  </si>
  <si>
    <t>ZABALA LORENZO</t>
  </si>
  <si>
    <t>MELESIA ANYELINA</t>
  </si>
  <si>
    <t>MEJIA CABRERA</t>
  </si>
  <si>
    <t>COORDINADOR (A) DE BUENAS PRÁCTICAS</t>
  </si>
  <si>
    <t xml:space="preserve">01/08/2010 </t>
  </si>
  <si>
    <t>CARMEN</t>
  </si>
  <si>
    <t>SANTANA MARTE</t>
  </si>
  <si>
    <t>DIVISIÓN DE PLANTAS DE AGUA Y ENVASADOS</t>
  </si>
  <si>
    <t xml:space="preserve">05/11/2004 </t>
  </si>
  <si>
    <t>ERICK DE JESUS</t>
  </si>
  <si>
    <t>MIESES GARCIA</t>
  </si>
  <si>
    <t>TECNICO(A) EVALUADOR DE ALIMENTOS</t>
  </si>
  <si>
    <t>JOEL</t>
  </si>
  <si>
    <t>NUÑEZ TAVERAS</t>
  </si>
  <si>
    <t>TECNICO (A) EVALUADOR DE ALIMENTOS</t>
  </si>
  <si>
    <t>ADALGISA</t>
  </si>
  <si>
    <t>MANZUETA RODRIGUEZ</t>
  </si>
  <si>
    <t>DIVISIÓN DE PRODUCTOS CÁRNICOS Y DERIVADOS</t>
  </si>
  <si>
    <t>MEDICO VETERINARIO</t>
  </si>
  <si>
    <t xml:space="preserve">01/01/2018 </t>
  </si>
  <si>
    <t>ALEXANDER EURIPIDES</t>
  </si>
  <si>
    <t>CEDEÑO RODRIGUEZ</t>
  </si>
  <si>
    <t>ALVARO</t>
  </si>
  <si>
    <t>GERMAN BRAZOBAN</t>
  </si>
  <si>
    <t xml:space="preserve">OFICIAL DE INSPECCION </t>
  </si>
  <si>
    <t>ANDRES</t>
  </si>
  <si>
    <t>MERCEDES PEREZ</t>
  </si>
  <si>
    <t>OFICIAL DE INSPECCION</t>
  </si>
  <si>
    <t>CARLOS RAFAEL</t>
  </si>
  <si>
    <t>SIERRA DOMINGUEZ</t>
  </si>
  <si>
    <t xml:space="preserve">01/04/2017 </t>
  </si>
  <si>
    <t>CRISTIAN</t>
  </si>
  <si>
    <t>ARAUJO SEPULVEDA</t>
  </si>
  <si>
    <t>D' ANGELO</t>
  </si>
  <si>
    <t xml:space="preserve">HEREDIA DE LA CRUZ </t>
  </si>
  <si>
    <t>DANIEL ENRIQUE</t>
  </si>
  <si>
    <t>PIMENTEL DOMINGUEZ</t>
  </si>
  <si>
    <t>MEDICO VETERINARIO SUPERVISOR (A) NACIONAL DE CARNICOS</t>
  </si>
  <si>
    <t xml:space="preserve">13/02/1999 </t>
  </si>
  <si>
    <t>DIANA</t>
  </si>
  <si>
    <t>PIMENTEL BREA</t>
  </si>
  <si>
    <t>COORDINADOR (A) DIVISIÓN DE PRODUCTOS CÁRNICOS Y DERIVADOS</t>
  </si>
  <si>
    <t>DIORIS</t>
  </si>
  <si>
    <t>JOSE</t>
  </si>
  <si>
    <t>DOMINGO ALBERTO</t>
  </si>
  <si>
    <t>CEDEÑO AVILA</t>
  </si>
  <si>
    <t xml:space="preserve">01/09/2018 </t>
  </si>
  <si>
    <t>EDINSON</t>
  </si>
  <si>
    <t xml:space="preserve">BERGAL ADON </t>
  </si>
  <si>
    <t>EDUARDO ANTONIO</t>
  </si>
  <si>
    <t>PEÑA</t>
  </si>
  <si>
    <t>ESTELA AZIZE</t>
  </si>
  <si>
    <t>DELANCE TAVERAS</t>
  </si>
  <si>
    <t>HILDA MARIBEL</t>
  </si>
  <si>
    <t>PEÑA SUAREZ</t>
  </si>
  <si>
    <t>IAN ALFREDO</t>
  </si>
  <si>
    <t>GONZALEZ PELAEZ</t>
  </si>
  <si>
    <t>JERVIS</t>
  </si>
  <si>
    <t>PEREZ CASTILLO</t>
  </si>
  <si>
    <t>AUXILIAR DE INSPECCIÓN DE CARNES</t>
  </si>
  <si>
    <t>JESUS MANUEL</t>
  </si>
  <si>
    <t>ROSARIO PEREZ</t>
  </si>
  <si>
    <t>TECNICO INSPECTOR</t>
  </si>
  <si>
    <t xml:space="preserve">01/02/2021 </t>
  </si>
  <si>
    <t>JHOAN MANUEL</t>
  </si>
  <si>
    <t>HERNANDEZ VENTURA</t>
  </si>
  <si>
    <t xml:space="preserve">OFICIAL DE INSPECCIÓN </t>
  </si>
  <si>
    <t>JOSE RAFAEL</t>
  </si>
  <si>
    <t>LESPIN CRUZ</t>
  </si>
  <si>
    <t xml:space="preserve">01/12/2014 </t>
  </si>
  <si>
    <t xml:space="preserve">JOSUE ELIAN </t>
  </si>
  <si>
    <t>BENITEZ MEJIA</t>
  </si>
  <si>
    <t>KENIA LUZ</t>
  </si>
  <si>
    <t>VARGAS ABAD</t>
  </si>
  <si>
    <t>LUIS FELIPE</t>
  </si>
  <si>
    <t>DEL ROSARIO RODRIGUEZ</t>
  </si>
  <si>
    <t>LUIS FERNANDO</t>
  </si>
  <si>
    <t>ANDUJAR GONZALEZ</t>
  </si>
  <si>
    <t>LUIS MIGUEL</t>
  </si>
  <si>
    <t>OFICIAL DE INSPECCIÓN</t>
  </si>
  <si>
    <t>LUIS RAFAEL</t>
  </si>
  <si>
    <t>BAUTISTA GOMEZ</t>
  </si>
  <si>
    <t xml:space="preserve">01/10/2008 </t>
  </si>
  <si>
    <t>MELVIN ALEXANDER</t>
  </si>
  <si>
    <t>JIMENEZ GUERRERO</t>
  </si>
  <si>
    <t xml:space="preserve">01/02/2013 </t>
  </si>
  <si>
    <t xml:space="preserve">MIGUEL ANEUDY </t>
  </si>
  <si>
    <t xml:space="preserve">SUERO BRITO </t>
  </si>
  <si>
    <t xml:space="preserve">MEDICO VETERINARIO </t>
  </si>
  <si>
    <t>ODALIS ANTONIO</t>
  </si>
  <si>
    <t>JIMENEZ FABIAN</t>
  </si>
  <si>
    <t xml:space="preserve">01/09/2017 </t>
  </si>
  <si>
    <t xml:space="preserve">PEDRITO </t>
  </si>
  <si>
    <t xml:space="preserve">MORENO HERNANDEZ </t>
  </si>
  <si>
    <t>PERFECTO</t>
  </si>
  <si>
    <t>NUÑEZ DE LA ROSA</t>
  </si>
  <si>
    <t xml:space="preserve">01/09/2014 </t>
  </si>
  <si>
    <t>RAFAEL DANILO</t>
  </si>
  <si>
    <t>MARIÑEZ CIPRIAN</t>
  </si>
  <si>
    <t>OFICIAL DE INSPECCIÓN DE PTAS. DE PROC. PRODUCTOS CÁRNICOS</t>
  </si>
  <si>
    <t xml:space="preserve">25/01/2000 </t>
  </si>
  <si>
    <t>RAMON ATAHUALPA</t>
  </si>
  <si>
    <t>VARGAS DE LA CRUZ</t>
  </si>
  <si>
    <t>RUBEN DARIO</t>
  </si>
  <si>
    <t>DE LA ROSA REYNOSO</t>
  </si>
  <si>
    <t xml:space="preserve">01/01/1900 </t>
  </si>
  <si>
    <t>RUSSEL TERESA</t>
  </si>
  <si>
    <t>CONCEPCION MARRERO</t>
  </si>
  <si>
    <t>TOMAS</t>
  </si>
  <si>
    <t>PEREZ PEREZ</t>
  </si>
  <si>
    <t>WILSON</t>
  </si>
  <si>
    <t>FELIX</t>
  </si>
  <si>
    <t>ARISLEYDA</t>
  </si>
  <si>
    <t>FERMIN MILIANO</t>
  </si>
  <si>
    <t>DIVISIÓN DE REGISTRO DE ALIMENTOS Y BEBIDAS</t>
  </si>
  <si>
    <t xml:space="preserve">01/03/2021 </t>
  </si>
  <si>
    <t>CLARA YSABEL</t>
  </si>
  <si>
    <t>HICIANO ESPINAL</t>
  </si>
  <si>
    <t xml:space="preserve">12/11/2002 </t>
  </si>
  <si>
    <t>CLAUDIA MARIA</t>
  </si>
  <si>
    <t>BURDIEZ NINA</t>
  </si>
  <si>
    <t>CRISTOBALINA</t>
  </si>
  <si>
    <t>PEREZ TAPIA</t>
  </si>
  <si>
    <t xml:space="preserve">01/10/2009 </t>
  </si>
  <si>
    <t>DOLORES AMANTINA</t>
  </si>
  <si>
    <t>MARTINEZ PLACENCIA</t>
  </si>
  <si>
    <t>COORD (A) DE NUEVO Y RENOVACIÓN DE REG DE ALIMENT Y BEBIDAS</t>
  </si>
  <si>
    <t xml:space="preserve">01/02/2011 </t>
  </si>
  <si>
    <t>KEILY ZULIMI</t>
  </si>
  <si>
    <t>N G NINA</t>
  </si>
  <si>
    <t>KENNDY NOELIA</t>
  </si>
  <si>
    <t>GOMEZ AZCONA</t>
  </si>
  <si>
    <t>LEIDY</t>
  </si>
  <si>
    <t>DE LA ROSA LORENZO</t>
  </si>
  <si>
    <t>MARCOS ANTONIO</t>
  </si>
  <si>
    <t>CASILLA DIAZ</t>
  </si>
  <si>
    <t>MERCEDES MARIA</t>
  </si>
  <si>
    <t>PEGUERO VENTURA</t>
  </si>
  <si>
    <t>ANALISTA EVALUADOR DE ALIMENTOS</t>
  </si>
  <si>
    <t>NELSY CRISMELY</t>
  </si>
  <si>
    <t>POLANCO HERRERA</t>
  </si>
  <si>
    <t xml:space="preserve">01/11/2022 </t>
  </si>
  <si>
    <t>PAMELA NOHEMI</t>
  </si>
  <si>
    <t>PERALTA DE LEON</t>
  </si>
  <si>
    <t>YENNY MARIA</t>
  </si>
  <si>
    <t>MARQUEZ GUERRERO</t>
  </si>
  <si>
    <t>YUVERKA</t>
  </si>
  <si>
    <t>PEREZ ORTEGA</t>
  </si>
  <si>
    <t>BEATRIZ YOCASTA</t>
  </si>
  <si>
    <t>NUÑEZ CEBALLOS DE NOVA</t>
  </si>
  <si>
    <t>DIVISIÓN DE REGISTRO DE MEDICAMENTOS</t>
  </si>
  <si>
    <t>COORD (A) DE NUEVO Y RENOVACIÓN DE REGISTRO DE MEDICAMENTOS</t>
  </si>
  <si>
    <t>ARIADNA DAYANARA</t>
  </si>
  <si>
    <t xml:space="preserve">01/12/2012 </t>
  </si>
  <si>
    <t>ARIANNY DESIREE</t>
  </si>
  <si>
    <t>MEJIA DE RAMIREZ</t>
  </si>
  <si>
    <t>BELKIS JOSEFINA</t>
  </si>
  <si>
    <t>JAQUEZ BISONO</t>
  </si>
  <si>
    <t>DE LOS SANTOS PEGUERO</t>
  </si>
  <si>
    <t xml:space="preserve">01/06/2015 </t>
  </si>
  <si>
    <t>CARMEN ROSA</t>
  </si>
  <si>
    <t>MATA ROSARIO</t>
  </si>
  <si>
    <t>ERIKA</t>
  </si>
  <si>
    <t>ALCANTARA MORETA</t>
  </si>
  <si>
    <t>FLERIDA</t>
  </si>
  <si>
    <t>DE LOS SANTOS</t>
  </si>
  <si>
    <t>LIDIA ALTAGRACIA</t>
  </si>
  <si>
    <t>ISIDOR ARREDONDO</t>
  </si>
  <si>
    <t>FARMACEUTICO (A) EVALUADOR(A)</t>
  </si>
  <si>
    <t>LIDIA ESTHER</t>
  </si>
  <si>
    <t>PEREZ COCA</t>
  </si>
  <si>
    <t>MARIA SALOME</t>
  </si>
  <si>
    <t>ORTIZ GUZMAN</t>
  </si>
  <si>
    <t xml:space="preserve">28/08/2006 </t>
  </si>
  <si>
    <t>DIAZ DE LOS SANTOS</t>
  </si>
  <si>
    <t>PRISKA ANNAY DEL ROSARIO</t>
  </si>
  <si>
    <t>LECLERC PERALTA DE BUENO</t>
  </si>
  <si>
    <t xml:space="preserve">01/07/2011 </t>
  </si>
  <si>
    <t>ROMMY OLGA DEL CARMEN</t>
  </si>
  <si>
    <t>BARCELO GONZALEZ</t>
  </si>
  <si>
    <t xml:space="preserve">01/11/2012 </t>
  </si>
  <si>
    <t>NIVAR VALERIO</t>
  </si>
  <si>
    <t>ARLIN ROCIO</t>
  </si>
  <si>
    <t>CANELA BLANCO</t>
  </si>
  <si>
    <t>DIVISIÓN DE REGISTRO DE PRODUCTOS Y TECNOLOGÍA SANITARIOS</t>
  </si>
  <si>
    <t>FARMACEUTICO COORDINADOR</t>
  </si>
  <si>
    <t>AUDRYS INES</t>
  </si>
  <si>
    <t>MEDINA GARCIA</t>
  </si>
  <si>
    <t>JHEINISON MANUEL</t>
  </si>
  <si>
    <t>RODRIGUEZ CUETO</t>
  </si>
  <si>
    <t xml:space="preserve">01/04/2010 </t>
  </si>
  <si>
    <t>ANA BIENVENIDA</t>
  </si>
  <si>
    <t>GUZMAN ESPINOLA</t>
  </si>
  <si>
    <t>DIVISIÓN DE VIGILANCIA DE COMERCIALIZACIÓN</t>
  </si>
  <si>
    <t xml:space="preserve">01/08/2021 </t>
  </si>
  <si>
    <t>ANA CRISTINA</t>
  </si>
  <si>
    <t>ARIANNY</t>
  </si>
  <si>
    <t>PEÑA NOVA</t>
  </si>
  <si>
    <t>FELIZ DE DILONE</t>
  </si>
  <si>
    <t>CLARITZA</t>
  </si>
  <si>
    <t>ADAMES JAVIER</t>
  </si>
  <si>
    <t xml:space="preserve">11/04/2007 </t>
  </si>
  <si>
    <t>KEILA ESTHER</t>
  </si>
  <si>
    <t>DE LOS SANTOS DURAN</t>
  </si>
  <si>
    <t xml:space="preserve">01/07/2022 </t>
  </si>
  <si>
    <t>NANCY DUVERKI</t>
  </si>
  <si>
    <t>BAUTISTA COMAS</t>
  </si>
  <si>
    <t xml:space="preserve">01/04/2005 </t>
  </si>
  <si>
    <t>PEDRO MANUEL</t>
  </si>
  <si>
    <t>RAMOS ATHILL</t>
  </si>
  <si>
    <t xml:space="preserve">12/07/2021 </t>
  </si>
  <si>
    <t>PIO ALTAGRACIA</t>
  </si>
  <si>
    <t>BERROA MILIANO</t>
  </si>
  <si>
    <t>RAYSA MARIA</t>
  </si>
  <si>
    <t>GARCIA SANTANA</t>
  </si>
  <si>
    <t>REYNIN NATIVIDAD</t>
  </si>
  <si>
    <t>MAÑON DE RAMIREZ</t>
  </si>
  <si>
    <t xml:space="preserve">16/11/2020 </t>
  </si>
  <si>
    <t>YANET DEL CARMEN</t>
  </si>
  <si>
    <t>MARIA CELESTINO</t>
  </si>
  <si>
    <t>YESIKA YONEIDY</t>
  </si>
  <si>
    <t>DE LA PAZ LUGO</t>
  </si>
  <si>
    <t xml:space="preserve">01/02/2015 </t>
  </si>
  <si>
    <t>BLASINA</t>
  </si>
  <si>
    <t>DIVISIÓN DE VIGILANCIA E INSPECCIÓN DE SUSTANCIAS CONTROLADAS</t>
  </si>
  <si>
    <t>ANALISTA DE EVALUADOR DE SUSTANCIAS CONTROLADAS</t>
  </si>
  <si>
    <t xml:space="preserve">03/08/2006 </t>
  </si>
  <si>
    <t>DAMIANA</t>
  </si>
  <si>
    <t>ARIAS</t>
  </si>
  <si>
    <t xml:space="preserve">20/06/2006 </t>
  </si>
  <si>
    <t>IVETTE</t>
  </si>
  <si>
    <t>PEREZ FLORES</t>
  </si>
  <si>
    <t>JOSELYN DEL CARMEN</t>
  </si>
  <si>
    <t>ADAMES POLANCO</t>
  </si>
  <si>
    <t xml:space="preserve">09/09/1993 </t>
  </si>
  <si>
    <t>ROSA ALTAGRACIA</t>
  </si>
  <si>
    <t>JAVIER DE LA CRUZ</t>
  </si>
  <si>
    <t xml:space="preserve">01/01/1993 </t>
  </si>
  <si>
    <t>DIOMERIS NICAURY</t>
  </si>
  <si>
    <t>PEGUERO CEBALLOS</t>
  </si>
  <si>
    <t>DIVISIÓN DE VIGILANCIA PRODUCTOS DE LÁCTEOS Y DERIVADOS</t>
  </si>
  <si>
    <t>TECNICO(A) DE LACTEOS</t>
  </si>
  <si>
    <t>FERNANDO ALTAGRACIA</t>
  </si>
  <si>
    <t>DISLA DEL ORBE</t>
  </si>
  <si>
    <t xml:space="preserve">01/05/2018 </t>
  </si>
  <si>
    <t>JEAN CARLOS</t>
  </si>
  <si>
    <t>DE LA ROSA GARCE</t>
  </si>
  <si>
    <t>KATHERINE MARCIEL</t>
  </si>
  <si>
    <t>ALCANTARA MARTINEZ</t>
  </si>
  <si>
    <t>LAURA YANET</t>
  </si>
  <si>
    <t>PEREZ</t>
  </si>
  <si>
    <t>MARIA LUISA</t>
  </si>
  <si>
    <t>ALCANTARA DE LOS SANTOS</t>
  </si>
  <si>
    <t>NUÑEZ CARRION</t>
  </si>
  <si>
    <t>DIVISIÓN REGISTRO DE COSMÉTICOS, HIGIENE DEL HOGAR Y PERSONAL</t>
  </si>
  <si>
    <t>ELSA MILAGROS DE JESUS</t>
  </si>
  <si>
    <t>ROJAS NAMIAS</t>
  </si>
  <si>
    <t xml:space="preserve">05/10/2004 </t>
  </si>
  <si>
    <t>JORGELINA</t>
  </si>
  <si>
    <t>OZUNA CABRAL</t>
  </si>
  <si>
    <t>MARIA DEL CARMEN</t>
  </si>
  <si>
    <t>GONZALEZ GONZALEZ</t>
  </si>
  <si>
    <t>NIOVE ELIZ</t>
  </si>
  <si>
    <t>SANTOS PADILLA</t>
  </si>
  <si>
    <t xml:space="preserve">08/08/2008 </t>
  </si>
  <si>
    <t>TERESA</t>
  </si>
  <si>
    <t>DE JESUS MAÑON</t>
  </si>
  <si>
    <t>ABIGAIL MERARI</t>
  </si>
  <si>
    <t>SALAZAR ARIAS</t>
  </si>
  <si>
    <t>LABORATORIO DE EVALUACIÓN DE PRODUCTOS DE CONSUMO HUMANO</t>
  </si>
  <si>
    <t>MICROBIOLOGO(A)</t>
  </si>
  <si>
    <t>ANYOLINA</t>
  </si>
  <si>
    <t>ROBLES NUÑEZ</t>
  </si>
  <si>
    <t>CONSERJE</t>
  </si>
  <si>
    <t>AUSTREBERTA ALTAGRACIA</t>
  </si>
  <si>
    <t>DILONE ALMANZAR</t>
  </si>
  <si>
    <t>BIOANALISTA</t>
  </si>
  <si>
    <t>AZILDE ELIZABETH M C</t>
  </si>
  <si>
    <t>GOMEZ VALDEZ</t>
  </si>
  <si>
    <t>COORDINADORA DEL DEPARTAMENTO DE MEDICAMENTOS</t>
  </si>
  <si>
    <t xml:space="preserve">14/05/1992 </t>
  </si>
  <si>
    <t>BETTY BELEN</t>
  </si>
  <si>
    <t>PEREZ MONTERO</t>
  </si>
  <si>
    <t>CANDIDA</t>
  </si>
  <si>
    <t>CEVALLO</t>
  </si>
  <si>
    <t>CAMACHO SANTOS</t>
  </si>
  <si>
    <t>ANALISTA DE FARMACEUTICA</t>
  </si>
  <si>
    <t xml:space="preserve">03/11/2005 </t>
  </si>
  <si>
    <t>CELENIA</t>
  </si>
  <si>
    <t>FABIAN ALMONTE</t>
  </si>
  <si>
    <t>DILENIA LEONIDA</t>
  </si>
  <si>
    <t>VARGAS POLANCO</t>
  </si>
  <si>
    <t>DULCE MARIA</t>
  </si>
  <si>
    <t>RONDON ZABALA</t>
  </si>
  <si>
    <t>ELAINE</t>
  </si>
  <si>
    <t>MATEO ROMERO</t>
  </si>
  <si>
    <t xml:space="preserve">01/09/2012 </t>
  </si>
  <si>
    <t>ESTHER LISSET</t>
  </si>
  <si>
    <t>ARAUJO DE MENDOZA</t>
  </si>
  <si>
    <t>RAMOS</t>
  </si>
  <si>
    <t>AUXILIAR DE ALMACEN Y SUMINISTRO</t>
  </si>
  <si>
    <t xml:space="preserve">01/10/2022 </t>
  </si>
  <si>
    <t>GLADYS RAQUEL DE JESUS</t>
  </si>
  <si>
    <t>TAVAREZ GERMOSEN</t>
  </si>
  <si>
    <t>SUPERVISOR(A) DE FARMACIA</t>
  </si>
  <si>
    <t xml:space="preserve">29/10/2004 </t>
  </si>
  <si>
    <t>INGRID ELIZA</t>
  </si>
  <si>
    <t>CRUZ QUEZADA</t>
  </si>
  <si>
    <t xml:space="preserve">07/04/2005 </t>
  </si>
  <si>
    <t>INGRID ROSALIA</t>
  </si>
  <si>
    <t>VARGAS CAMILO</t>
  </si>
  <si>
    <t xml:space="preserve">30/06/2003 </t>
  </si>
  <si>
    <t>JAIRO ANDRES</t>
  </si>
  <si>
    <t>MARTINEZ PEREZ</t>
  </si>
  <si>
    <t xml:space="preserve">26/08/2020 </t>
  </si>
  <si>
    <t>JENNIFER</t>
  </si>
  <si>
    <t>PEREZ DE DE JESUS</t>
  </si>
  <si>
    <t>JOHANNA</t>
  </si>
  <si>
    <t>PAYANO VELEZ</t>
  </si>
  <si>
    <t xml:space="preserve">01/07/2023 </t>
  </si>
  <si>
    <t>JOSE ELADIO</t>
  </si>
  <si>
    <t>LEBRON MONCION</t>
  </si>
  <si>
    <t>JOSE JOAQUIN</t>
  </si>
  <si>
    <t>SIERRA CAPELLAN</t>
  </si>
  <si>
    <t xml:space="preserve">01/04/2015 </t>
  </si>
  <si>
    <t>KATIRIA MILAGROS</t>
  </si>
  <si>
    <t>LAURA</t>
  </si>
  <si>
    <t>PEREZ LOPEZ DE ALMONTE</t>
  </si>
  <si>
    <t>LAURA MARIA</t>
  </si>
  <si>
    <t>MARTINEZ JEREZ DE GOMEZ</t>
  </si>
  <si>
    <t>LISSY MILAGROS</t>
  </si>
  <si>
    <t>ORTIZ RAMIREZ</t>
  </si>
  <si>
    <t>LORRAINE CHARLOTTE</t>
  </si>
  <si>
    <t>AGUILO MATEO</t>
  </si>
  <si>
    <t xml:space="preserve">01/04/2020 </t>
  </si>
  <si>
    <t>LUISA FRANCIA</t>
  </si>
  <si>
    <t>AQUINO</t>
  </si>
  <si>
    <t xml:space="preserve">28/06/2006 </t>
  </si>
  <si>
    <t>MARIA AMANTINA</t>
  </si>
  <si>
    <t>RODRIGUEZ HERRERA</t>
  </si>
  <si>
    <t xml:space="preserve">29/09/2016 </t>
  </si>
  <si>
    <t>MARIA ELENA</t>
  </si>
  <si>
    <t>BRITO CONCEPCION</t>
  </si>
  <si>
    <t>COORD (A) DE FISICOQUÍMICA DE MEDICAMENTOS</t>
  </si>
  <si>
    <t xml:space="preserve">21/02/1994 </t>
  </si>
  <si>
    <t>MARICELA</t>
  </si>
  <si>
    <t>FLORENTINO PERALTA</t>
  </si>
  <si>
    <t>MARIELLE LISETTE MARIE</t>
  </si>
  <si>
    <t>HUMEAU MENDEZ</t>
  </si>
  <si>
    <t xml:space="preserve">08/07/2005 </t>
  </si>
  <si>
    <t>MARTIN</t>
  </si>
  <si>
    <t>MOSQUEA ORTEGA</t>
  </si>
  <si>
    <t>COORD(A) DE MICROBIOLOGÍA DE MEDICAMENTOS</t>
  </si>
  <si>
    <t xml:space="preserve">01/03/2015 </t>
  </si>
  <si>
    <t>MELENNI YUMENNI</t>
  </si>
  <si>
    <t>FERNANDEZ SUERO</t>
  </si>
  <si>
    <t xml:space="preserve">01/12/2016 </t>
  </si>
  <si>
    <t>MERCEDES MACUSA</t>
  </si>
  <si>
    <t>NOVA SANTANA DE RONDON</t>
  </si>
  <si>
    <t xml:space="preserve">01/10/2011 </t>
  </si>
  <si>
    <t>MIGUELINA DEL CARMEN</t>
  </si>
  <si>
    <t>PRESINAL HIDALGO</t>
  </si>
  <si>
    <t>MIGUELINA ELISA</t>
  </si>
  <si>
    <t>GARCIA LORA DE SANCHEZ</t>
  </si>
  <si>
    <t>ENCARGADA DEL DEPARTAMENTO DE MEDICAMENTOS</t>
  </si>
  <si>
    <t xml:space="preserve">21/11/2005 </t>
  </si>
  <si>
    <t>NIVIDA</t>
  </si>
  <si>
    <t>FILS EDUARDO</t>
  </si>
  <si>
    <t xml:space="preserve">01/07/2020 </t>
  </si>
  <si>
    <t>PAMELA NICOLE</t>
  </si>
  <si>
    <t>SOSA MENDEZ</t>
  </si>
  <si>
    <t>ANALISTA DE MICROBIOLOGIA</t>
  </si>
  <si>
    <t>PRISCIDA</t>
  </si>
  <si>
    <t>GERMOSEN TIBERIO</t>
  </si>
  <si>
    <t xml:space="preserve">01/06/2019 </t>
  </si>
  <si>
    <t>RAMON ISAEL</t>
  </si>
  <si>
    <t>VALENZUELA PEREZ</t>
  </si>
  <si>
    <t>COORD (A) DE MICROBIOLOGÍA DE ALIMENTOS</t>
  </si>
  <si>
    <t>ROBERTO</t>
  </si>
  <si>
    <t>ROSARIO</t>
  </si>
  <si>
    <t xml:space="preserve">05/11/2005 </t>
  </si>
  <si>
    <t>ROSA MELANIA</t>
  </si>
  <si>
    <t>ALVAREZ PAULINO</t>
  </si>
  <si>
    <t>ENC. DE LA UNIDAD  RECEPCION DE MUESTRAS DE MEDICAMENTOS</t>
  </si>
  <si>
    <t>SHARIFE ESPERANZA</t>
  </si>
  <si>
    <t>MOLINA ORTEGA</t>
  </si>
  <si>
    <t>SORAYA</t>
  </si>
  <si>
    <t>KINGSLEY MORALES DE PAULINO</t>
  </si>
  <si>
    <t xml:space="preserve">01/04/2012 </t>
  </si>
  <si>
    <t>YADIRA ELIZABETH</t>
  </si>
  <si>
    <t>HENRIQUEZ SANCHEZ</t>
  </si>
  <si>
    <t>YAHAIRA</t>
  </si>
  <si>
    <t>AMPARO CRUCEY</t>
  </si>
  <si>
    <t xml:space="preserve">01/09/2011 </t>
  </si>
  <si>
    <t>YAJAIRA DEL CARMEN</t>
  </si>
  <si>
    <t>RODRIGUEZ DELGADO</t>
  </si>
  <si>
    <t xml:space="preserve">01/07/2012 </t>
  </si>
  <si>
    <t>YRIS ELIZABETH</t>
  </si>
  <si>
    <t>FERMIN RODRIGUEZ</t>
  </si>
  <si>
    <t>COORDINADOR (A) TÉCNICA DE MEDICAMENTOS</t>
  </si>
  <si>
    <t>CELIA</t>
  </si>
  <si>
    <t>SANTANA FERRAND</t>
  </si>
  <si>
    <t>SECCIÓN DE CORRESPONDENCIA Y ARCHIVO</t>
  </si>
  <si>
    <t xml:space="preserve">01/07/2008 </t>
  </si>
  <si>
    <t>CHRISTIAN ALEXANDER</t>
  </si>
  <si>
    <t>FABIAN ROSARIO</t>
  </si>
  <si>
    <t xml:space="preserve">26/09/2020 </t>
  </si>
  <si>
    <t>ELAINE MASSIEL</t>
  </si>
  <si>
    <t>BIDO GONZALEZ</t>
  </si>
  <si>
    <t>JACKSELL RAFAEL</t>
  </si>
  <si>
    <t>MONEGRO O'NEAL</t>
  </si>
  <si>
    <t>JUAN CARLOS</t>
  </si>
  <si>
    <t>DE LA CRUZ SHEPHARD</t>
  </si>
  <si>
    <t>LUIS NATHANIEL</t>
  </si>
  <si>
    <t>DE LA CRUZ CORDERO</t>
  </si>
  <si>
    <t xml:space="preserve">01/10/2020 </t>
  </si>
  <si>
    <t>MARTHA ESTEBANIA</t>
  </si>
  <si>
    <t>SIGARAN CASTILLO</t>
  </si>
  <si>
    <t>ENCARGADO DE CORRESPONDENCIA Y ARCHIVO</t>
  </si>
  <si>
    <t xml:space="preserve">01/05/2008 </t>
  </si>
  <si>
    <t>RAIMNER BIENVENIDO</t>
  </si>
  <si>
    <t>POZO CABRERA</t>
  </si>
  <si>
    <t>AYUDANTE DE MANTENIMIENTO</t>
  </si>
  <si>
    <t>ANTOLIN</t>
  </si>
  <si>
    <t>DEL ROSARIO MORENO</t>
  </si>
  <si>
    <t>SECCIÓN DE SEGURIDAD Y VIGILANCIA</t>
  </si>
  <si>
    <t>VIGILANTE</t>
  </si>
  <si>
    <t>01/04/2024</t>
  </si>
  <si>
    <t>JOSE MANUEL</t>
  </si>
  <si>
    <t>FAMILIA FORTUNA</t>
  </si>
  <si>
    <t>ROBERTO RAFAEL</t>
  </si>
  <si>
    <t>FELIZ PEÑA</t>
  </si>
  <si>
    <t>ENCARGADO DE SEGURIDAD</t>
  </si>
  <si>
    <t>TOMAS ORLANDO</t>
  </si>
  <si>
    <t>FELIZ SUAREZ</t>
  </si>
  <si>
    <t>NÓMINA DE EMPLEADOS TEMPORALES CORRESPONDIENTE AL MES DE JULIO DEL AÑO 2025</t>
  </si>
  <si>
    <t>Fecha de Finalizacion</t>
  </si>
  <si>
    <t>ANTONIO</t>
  </si>
  <si>
    <t>GOMEZ ORTIZ</t>
  </si>
  <si>
    <t>EMPLEADOS TEMPORALES</t>
  </si>
  <si>
    <t>COORDINADOR (A) ADMINISTRATIVO (A)</t>
  </si>
  <si>
    <t>GUILLERMINA</t>
  </si>
  <si>
    <t>ROSARIO DE LOS SANTOS</t>
  </si>
  <si>
    <t>ANALISTA FINANCIERO</t>
  </si>
  <si>
    <t xml:space="preserve">18/01/2021 </t>
  </si>
  <si>
    <t>VIANCA VIDAL</t>
  </si>
  <si>
    <t>JOSE GONZALEZ</t>
  </si>
  <si>
    <t>TECNICO ADMINISTRATIVO</t>
  </si>
  <si>
    <t xml:space="preserve">01/11/2023 </t>
  </si>
  <si>
    <t>ALEXANDER</t>
  </si>
  <si>
    <t>VALDEZ DE LA ROSA</t>
  </si>
  <si>
    <t>ALTAGRACIA</t>
  </si>
  <si>
    <t>MATOS CASTILLO</t>
  </si>
  <si>
    <t>MEDICO GENERAL</t>
  </si>
  <si>
    <t>AMERICA NATALI</t>
  </si>
  <si>
    <t>RUIZ HERRERA</t>
  </si>
  <si>
    <t>ARGENTINA</t>
  </si>
  <si>
    <t>MORA MORA</t>
  </si>
  <si>
    <t>DARLHYN MERCEDES</t>
  </si>
  <si>
    <t>GRULLON PICHARDO</t>
  </si>
  <si>
    <t>ELIANA MARIA</t>
  </si>
  <si>
    <t>BATISTA CONCEPCION</t>
  </si>
  <si>
    <t>JANSIE ELIZABETH</t>
  </si>
  <si>
    <t>MOREL ESCALANTE</t>
  </si>
  <si>
    <t>JEFFERSON</t>
  </si>
  <si>
    <t>DE LEON SERRA</t>
  </si>
  <si>
    <t>JULIO MANUEL</t>
  </si>
  <si>
    <t>JEREZ DIAZ</t>
  </si>
  <si>
    <t>KEYSY</t>
  </si>
  <si>
    <t>TAVAREZ RODRIGUEZ</t>
  </si>
  <si>
    <t>KISAIDY</t>
  </si>
  <si>
    <t>DE LA CRUZ MENDEZ</t>
  </si>
  <si>
    <t>MAR ELIAN</t>
  </si>
  <si>
    <t>GOMEZ ESTRELLA</t>
  </si>
  <si>
    <t>PATRICIA ESTEFANIA</t>
  </si>
  <si>
    <t>CRUCETA ABREU</t>
  </si>
  <si>
    <t>REYNALDO</t>
  </si>
  <si>
    <t>LUIS YAN</t>
  </si>
  <si>
    <t>CARLOS DOMINGO</t>
  </si>
  <si>
    <t>ESPINAL DE LA CRUZ</t>
  </si>
  <si>
    <t>JUAN JOSE III</t>
  </si>
  <si>
    <t>MESA GUZMAN</t>
  </si>
  <si>
    <t>ENCARGADO(A) DE DEPARTAMENTO DE AUTORIZACIONES ADUANALES</t>
  </si>
  <si>
    <t xml:space="preserve">MARCIA </t>
  </si>
  <si>
    <t xml:space="preserve">ESTEVEZ CAMINERO </t>
  </si>
  <si>
    <t xml:space="preserve">ANALISTA DE AUTORIZACIONES ADUANALES </t>
  </si>
  <si>
    <t>RONNY JOEL</t>
  </si>
  <si>
    <t>RESTITUYO VARGAS</t>
  </si>
  <si>
    <t>YULISSA NAYELIS</t>
  </si>
  <si>
    <t>RAPSSAT DE LA CRUZ</t>
  </si>
  <si>
    <t>PAOLA ALEXANDRA</t>
  </si>
  <si>
    <t>MEJIA CARPIO</t>
  </si>
  <si>
    <t>DEPARTAMENTO DE PLANIFICACIÓN Y DESARROLLO</t>
  </si>
  <si>
    <t>ENCARGADO (A) DE PLANIFICACION</t>
  </si>
  <si>
    <t>ANNETTE MARIE</t>
  </si>
  <si>
    <t>JORGE CAMPOS</t>
  </si>
  <si>
    <t>ANALISTA DE RECURSOS HUMANOS</t>
  </si>
  <si>
    <t>KARINA MASIEL</t>
  </si>
  <si>
    <t>MARTINEZ VELEZ DE PEÑA</t>
  </si>
  <si>
    <t>PABLO JUAN</t>
  </si>
  <si>
    <t>DECENA PEREZ</t>
  </si>
  <si>
    <t>DEPARTAMENTO DE REGULACIONES TECNICAS</t>
  </si>
  <si>
    <t>ENCARGADO DEL DEPARTAMENTO DE REGULACIONES TÉCNICAS</t>
  </si>
  <si>
    <t>PRADO RICARDO</t>
  </si>
  <si>
    <t>DE LEÓN NOLASCO</t>
  </si>
  <si>
    <t>TECNICO DE PROGRAMACION</t>
  </si>
  <si>
    <t>SANTO LEONARDO</t>
  </si>
  <si>
    <t>RAMOS MEDINA</t>
  </si>
  <si>
    <t>ENCARGADO DE TECNOLOGIA DE LA INFORMACION</t>
  </si>
  <si>
    <t>RUTHBANIA ANTONIA</t>
  </si>
  <si>
    <t>JIMENEZ GONZALEZ</t>
  </si>
  <si>
    <t>ANALISTA EVALUADOR DE FARMACOVIGILANCIA</t>
  </si>
  <si>
    <t>MARCEL MARILYN</t>
  </si>
  <si>
    <t>REYES TAVERAS</t>
  </si>
  <si>
    <t>DEPARTAMENTO JURÍDICO</t>
  </si>
  <si>
    <t xml:space="preserve">ENCARGADA  JURIDICO </t>
  </si>
  <si>
    <t>MARGARITA</t>
  </si>
  <si>
    <t>ESCAÑO ESPAILLAT DE BERROA</t>
  </si>
  <si>
    <t>MARIEL AIMEE</t>
  </si>
  <si>
    <t>SENA NOVAS</t>
  </si>
  <si>
    <t>LUBELKI PATRICIA</t>
  </si>
  <si>
    <t>FERNANDEZ PONTIER</t>
  </si>
  <si>
    <t>RESPONSABLE DE LIBRE ACCESO A LA INFORMACION</t>
  </si>
  <si>
    <t>MARCOS ELIAS</t>
  </si>
  <si>
    <t>DISLA ROSARIO</t>
  </si>
  <si>
    <t>DIVISIÓN DE COMPRAS Y CONTRATACIONES</t>
  </si>
  <si>
    <t>ENCARGADO DE COMPRAS Y CONTRATACIONES</t>
  </si>
  <si>
    <t xml:space="preserve">RONALD GABRIEL </t>
  </si>
  <si>
    <t>ARIAS CORONA</t>
  </si>
  <si>
    <t>TECNICO DE COMPRAS Y CONTRATACIONES</t>
  </si>
  <si>
    <t xml:space="preserve">PATRICIA  </t>
  </si>
  <si>
    <t xml:space="preserve">PEREZ DIAZ </t>
  </si>
  <si>
    <t xml:space="preserve">PERIODISTA </t>
  </si>
  <si>
    <t>GUILLERMO ALEJANDRO</t>
  </si>
  <si>
    <t>TRINIDAD DURAN</t>
  </si>
  <si>
    <t>CARMEN ALTAGRACIA</t>
  </si>
  <si>
    <t>GOMEZ DE UREÑA</t>
  </si>
  <si>
    <t>ANALISTA DE EVALUADOR DE ESTABLECIMIENTO DE FARMACIA</t>
  </si>
  <si>
    <t>ELVIS</t>
  </si>
  <si>
    <t>MUÑOZ PEÑA</t>
  </si>
  <si>
    <t>DIVISION DE OPERACIONES TIC-DIGEMAPS</t>
  </si>
  <si>
    <t>ENCARGADO DE OPERACIONES TIC</t>
  </si>
  <si>
    <t>YUDIAN ALTAGRACIA</t>
  </si>
  <si>
    <t>RAMIREZ DILONE</t>
  </si>
  <si>
    <t>DIVISIÓN DE PRESUPUESTO</t>
  </si>
  <si>
    <t>ENCARGADO (A) DE DEPARTAMENTO DE PRESUPUESTO</t>
  </si>
  <si>
    <t>EVA</t>
  </si>
  <si>
    <t>NAVARRO ROA</t>
  </si>
  <si>
    <t>ENCARGADA DEPTO. DE ALIMENTOS</t>
  </si>
  <si>
    <t xml:space="preserve">01/04/2023 </t>
  </si>
  <si>
    <t>FRANK JUNIOR</t>
  </si>
  <si>
    <t>LOPEZ FELIZ</t>
  </si>
  <si>
    <t>JORKI</t>
  </si>
  <si>
    <t>DE LA ROSA DE LA CRUZ</t>
  </si>
  <si>
    <t>COORDINADOR (A) DE MANTENIMIENTO</t>
  </si>
  <si>
    <t>PERLA MASSIEL</t>
  </si>
  <si>
    <t>SENA CUEVAS</t>
  </si>
  <si>
    <t>SOLEIDA FRANCISCA</t>
  </si>
  <si>
    <t>DE LA CRUZ DE LOS SANTOS</t>
  </si>
  <si>
    <t>VIANNOLIS</t>
  </si>
  <si>
    <t>OGANDO ARNAUT</t>
  </si>
  <si>
    <t>ENCARGADA DE LABOLATORIO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</si>
</sst>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/mm/yyyy"/>
    <numFmt numFmtId="165" formatCode="[$-10C0A]#,##0.00;\-#,##0.00"/>
    <numFmt numFmtId="166" formatCode="dd/mm/yyyy;@"/>
    <numFmt numFmtId="167" formatCode="[$-F800]dddd\,\ mmmm\ dd\,\ yyyy"/>
  </numFmts>
  <fonts count="7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0"/>
      <name val="Calibri"/>
      <family val="2"/>
    </font>
    <font>
      <b/>
      <sz val="14"/>
      <color theme="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C00000"/>
        <bgColor rgb="FFC0000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1" fillId="2" borderId="2" xfId="0" applyFont="1" applyFill="1" applyBorder="1"/>
    <xf numFmtId="4" fontId="5" fillId="0" borderId="2" xfId="0" applyNumberFormat="1" applyFont="1" applyBorder="1" applyAlignment="1">
      <alignment horizontal="right" vertical="center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1" fillId="0" borderId="2" xfId="0" applyFont="1" applyBorder="1"/>
    <xf numFmtId="2" fontId="1" fillId="0" borderId="2" xfId="0" applyNumberFormat="1" applyFont="1" applyBorder="1"/>
    <xf numFmtId="4" fontId="1" fillId="0" borderId="0" xfId="0" applyNumberFormat="1" applyFont="1"/>
    <xf numFmtId="4" fontId="0" fillId="0" borderId="0" xfId="0" applyNumberFormat="1"/>
    <xf numFmtId="0" fontId="1" fillId="2" borderId="5" xfId="0" applyFont="1" applyFill="1" applyBorder="1"/>
    <xf numFmtId="4" fontId="5" fillId="0" borderId="5" xfId="0" applyNumberFormat="1" applyFont="1" applyBorder="1" applyAlignment="1">
      <alignment horizontal="right" vertical="center"/>
    </xf>
    <xf numFmtId="2" fontId="5" fillId="0" borderId="2" xfId="0" applyNumberFormat="1" applyFont="1" applyBorder="1" applyAlignment="1">
      <alignment horizontal="right" vertical="center"/>
    </xf>
    <xf numFmtId="4" fontId="5" fillId="0" borderId="4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1" fillId="2" borderId="4" xfId="0" applyFont="1" applyFill="1" applyBorder="1"/>
    <xf numFmtId="166" fontId="5" fillId="2" borderId="2" xfId="0" applyNumberFormat="1" applyFont="1" applyFill="1" applyBorder="1" applyAlignment="1">
      <alignment horizontal="left" vertical="center"/>
    </xf>
    <xf numFmtId="2" fontId="0" fillId="0" borderId="2" xfId="0" applyNumberFormat="1" applyBorder="1"/>
    <xf numFmtId="0" fontId="5" fillId="2" borderId="4" xfId="0" applyFont="1" applyFill="1" applyBorder="1" applyAlignment="1">
      <alignment vertical="center"/>
    </xf>
    <xf numFmtId="4" fontId="5" fillId="4" borderId="2" xfId="0" applyNumberFormat="1" applyFont="1" applyFill="1" applyBorder="1" applyAlignment="1">
      <alignment horizontal="right" vertical="center"/>
    </xf>
    <xf numFmtId="0" fontId="1" fillId="4" borderId="0" xfId="0" applyFont="1" applyFill="1"/>
    <xf numFmtId="0" fontId="0" fillId="4" borderId="0" xfId="0" applyFill="1"/>
    <xf numFmtId="166" fontId="1" fillId="2" borderId="2" xfId="0" applyNumberFormat="1" applyFont="1" applyFill="1" applyBorder="1" applyAlignment="1">
      <alignment horizontal="left"/>
    </xf>
    <xf numFmtId="166" fontId="1" fillId="0" borderId="2" xfId="0" applyNumberFormat="1" applyFont="1" applyBorder="1" applyAlignment="1">
      <alignment horizontal="left"/>
    </xf>
    <xf numFmtId="0" fontId="0" fillId="0" borderId="1" xfId="0" applyBorder="1"/>
    <xf numFmtId="14" fontId="5" fillId="2" borderId="4" xfId="0" applyNumberFormat="1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14" fontId="1" fillId="2" borderId="4" xfId="0" applyNumberFormat="1" applyFont="1" applyFill="1" applyBorder="1"/>
    <xf numFmtId="0" fontId="1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vertical="center" wrapText="1"/>
    </xf>
    <xf numFmtId="0" fontId="1" fillId="0" borderId="4" xfId="0" applyFont="1" applyBorder="1"/>
    <xf numFmtId="14" fontId="5" fillId="2" borderId="4" xfId="0" applyNumberFormat="1" applyFont="1" applyFill="1" applyBorder="1" applyAlignment="1">
      <alignment horizontal="left" vertical="center"/>
    </xf>
    <xf numFmtId="164" fontId="5" fillId="2" borderId="4" xfId="0" applyNumberFormat="1" applyFont="1" applyFill="1" applyBorder="1" applyAlignment="1">
      <alignment horizontal="left" vertical="center"/>
    </xf>
    <xf numFmtId="165" fontId="6" fillId="0" borderId="4" xfId="0" applyNumberFormat="1" applyFont="1" applyBorder="1" applyAlignment="1">
      <alignment horizontal="right" vertical="top" wrapText="1" readingOrder="1"/>
    </xf>
    <xf numFmtId="0" fontId="1" fillId="2" borderId="4" xfId="0" applyFont="1" applyFill="1" applyBorder="1" applyAlignment="1">
      <alignment wrapText="1"/>
    </xf>
    <xf numFmtId="167" fontId="5" fillId="2" borderId="4" xfId="0" applyNumberFormat="1" applyFont="1" applyFill="1" applyBorder="1" applyAlignment="1">
      <alignment vertical="center"/>
    </xf>
    <xf numFmtId="166" fontId="5" fillId="2" borderId="4" xfId="0" applyNumberFormat="1" applyFont="1" applyFill="1" applyBorder="1" applyAlignment="1">
      <alignment horizontal="left" vertical="center"/>
    </xf>
    <xf numFmtId="0" fontId="1" fillId="0" borderId="0" xfId="0" applyFont="1" applyAlignment="1">
      <alignment wrapText="1"/>
    </xf>
    <xf numFmtId="0" fontId="1" fillId="0" borderId="4" xfId="0" applyFont="1" applyBorder="1" applyAlignment="1">
      <alignment wrapText="1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4" fontId="1" fillId="0" borderId="2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16692" cy="1217082"/>
    <xdr:pic>
      <xdr:nvPicPr>
        <xdr:cNvPr id="2" name="image1.png">
          <a:extLst>
            <a:ext uri="{FF2B5EF4-FFF2-40B4-BE49-F238E27FC236}">
              <a16:creationId xmlns:a16="http://schemas.microsoft.com/office/drawing/2014/main" id="{F128E8D8-FD42-4D0E-902E-0CEB0B0525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16692" cy="1217082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82550</xdr:colOff>
      <xdr:row>0</xdr:row>
      <xdr:rowOff>0</xdr:rowOff>
    </xdr:from>
    <xdr:ext cx="2066925" cy="11049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550" y="0"/>
          <a:ext cx="2066925" cy="11049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B708A-4A42-41DC-95B2-04C2E2DE7B2B}">
  <dimension ref="A1:R301"/>
  <sheetViews>
    <sheetView tabSelected="1" topLeftCell="C1" zoomScale="90" zoomScaleNormal="90" workbookViewId="0">
      <selection activeCell="A8" sqref="A8:A301"/>
    </sheetView>
  </sheetViews>
  <sheetFormatPr defaultColWidth="11.42578125" defaultRowHeight="15"/>
  <cols>
    <col min="1" max="1" width="5" customWidth="1"/>
    <col min="2" max="2" width="26.5703125" customWidth="1"/>
    <col min="3" max="3" width="33" customWidth="1"/>
    <col min="4" max="4" width="15" customWidth="1"/>
    <col min="5" max="5" width="71.85546875" style="45" customWidth="1"/>
    <col min="6" max="6" width="27.85546875" style="45" customWidth="1"/>
    <col min="7" max="7" width="42" style="45" customWidth="1"/>
    <col min="8" max="8" width="14.85546875" customWidth="1"/>
    <col min="9" max="9" width="14.28515625" customWidth="1"/>
    <col min="10" max="10" width="16.7109375" customWidth="1"/>
    <col min="11" max="11" width="21" customWidth="1"/>
    <col min="12" max="12" width="20.5703125" customWidth="1"/>
    <col min="13" max="13" width="21" customWidth="1"/>
    <col min="14" max="14" width="17.5703125" customWidth="1"/>
    <col min="15" max="15" width="22.42578125" customWidth="1"/>
    <col min="16" max="17" width="17.7109375" customWidth="1"/>
  </cols>
  <sheetData>
    <row r="1" spans="1:18">
      <c r="A1" s="1"/>
      <c r="B1" s="1"/>
      <c r="C1" s="1"/>
      <c r="D1" s="1"/>
      <c r="E1" s="43"/>
      <c r="F1" s="43"/>
      <c r="G1" s="43"/>
      <c r="H1" s="1"/>
      <c r="I1" s="1"/>
      <c r="J1" s="1"/>
      <c r="P1" s="30"/>
    </row>
    <row r="2" spans="1:18" ht="15.75">
      <c r="A2" s="2"/>
      <c r="C2" s="3" t="s">
        <v>0</v>
      </c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8" ht="15.75">
      <c r="A3" s="2"/>
      <c r="C3" s="3" t="s">
        <v>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8" ht="15.75">
      <c r="A4" s="2"/>
      <c r="C4" s="3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8" ht="15.7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8" ht="15.7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8" ht="56.25">
      <c r="A7" s="32" t="s">
        <v>3</v>
      </c>
      <c r="B7" s="32" t="s">
        <v>4</v>
      </c>
      <c r="C7" s="32" t="s">
        <v>5</v>
      </c>
      <c r="D7" s="32" t="s">
        <v>6</v>
      </c>
      <c r="E7" s="32" t="s">
        <v>7</v>
      </c>
      <c r="F7" s="32" t="s">
        <v>8</v>
      </c>
      <c r="G7" s="32" t="s">
        <v>9</v>
      </c>
      <c r="H7" s="32" t="s">
        <v>10</v>
      </c>
      <c r="I7" s="32" t="s">
        <v>11</v>
      </c>
      <c r="J7" s="32" t="s">
        <v>12</v>
      </c>
      <c r="K7" s="32" t="s">
        <v>13</v>
      </c>
      <c r="L7" s="32" t="s">
        <v>14</v>
      </c>
      <c r="M7" s="32" t="s">
        <v>15</v>
      </c>
      <c r="N7" s="32" t="s">
        <v>16</v>
      </c>
      <c r="O7" s="32" t="s">
        <v>17</v>
      </c>
      <c r="P7" s="32" t="s">
        <v>18</v>
      </c>
    </row>
    <row r="8" spans="1:18" ht="30" customHeight="1">
      <c r="A8" s="20">
        <v>1</v>
      </c>
      <c r="B8" s="21" t="s">
        <v>19</v>
      </c>
      <c r="C8" s="21" t="s">
        <v>20</v>
      </c>
      <c r="D8" s="21" t="s">
        <v>21</v>
      </c>
      <c r="E8" s="40" t="s">
        <v>22</v>
      </c>
      <c r="F8" s="40" t="s">
        <v>23</v>
      </c>
      <c r="G8" s="40" t="s">
        <v>24</v>
      </c>
      <c r="H8" s="31" t="s">
        <v>25</v>
      </c>
      <c r="I8" s="19">
        <v>289200</v>
      </c>
      <c r="J8" s="19">
        <v>0</v>
      </c>
      <c r="K8" s="19">
        <f t="shared" ref="K8:K39" si="0">I8+J8</f>
        <v>289200</v>
      </c>
      <c r="L8" s="19">
        <v>8300.0400000000009</v>
      </c>
      <c r="M8" s="19">
        <v>57160.57</v>
      </c>
      <c r="N8" s="19">
        <v>6589.14</v>
      </c>
      <c r="O8" s="19">
        <v>25</v>
      </c>
      <c r="P8" s="19">
        <f>K8-L8-M8-N8-O8</f>
        <v>217125.25</v>
      </c>
      <c r="R8" s="15"/>
    </row>
    <row r="9" spans="1:18" ht="30" customHeight="1">
      <c r="A9" s="20">
        <v>2</v>
      </c>
      <c r="B9" s="21" t="s">
        <v>26</v>
      </c>
      <c r="C9" s="21" t="s">
        <v>27</v>
      </c>
      <c r="D9" s="21" t="s">
        <v>21</v>
      </c>
      <c r="E9" s="40" t="s">
        <v>28</v>
      </c>
      <c r="F9" s="40" t="s">
        <v>29</v>
      </c>
      <c r="G9" s="40" t="s">
        <v>30</v>
      </c>
      <c r="H9" s="31" t="s">
        <v>31</v>
      </c>
      <c r="I9" s="19">
        <v>27720</v>
      </c>
      <c r="J9" s="19">
        <v>0</v>
      </c>
      <c r="K9" s="19">
        <f t="shared" si="0"/>
        <v>27720</v>
      </c>
      <c r="L9" s="19">
        <v>795.56</v>
      </c>
      <c r="M9" s="19">
        <v>0</v>
      </c>
      <c r="N9" s="19">
        <v>842.69</v>
      </c>
      <c r="O9" s="19">
        <v>25</v>
      </c>
      <c r="P9" s="19">
        <f t="shared" ref="P9:P71" si="1">K9-L9-M9-N9-O9</f>
        <v>26056.75</v>
      </c>
      <c r="R9" s="15"/>
    </row>
    <row r="10" spans="1:18" ht="30" customHeight="1">
      <c r="A10" s="20">
        <v>3</v>
      </c>
      <c r="B10" s="21" t="s">
        <v>32</v>
      </c>
      <c r="C10" s="21" t="s">
        <v>33</v>
      </c>
      <c r="D10" s="21" t="s">
        <v>21</v>
      </c>
      <c r="E10" s="40" t="s">
        <v>28</v>
      </c>
      <c r="F10" s="40" t="s">
        <v>29</v>
      </c>
      <c r="G10" s="40" t="s">
        <v>34</v>
      </c>
      <c r="H10" s="31" t="s">
        <v>35</v>
      </c>
      <c r="I10" s="19">
        <v>27720</v>
      </c>
      <c r="J10" s="19">
        <v>0</v>
      </c>
      <c r="K10" s="19">
        <f t="shared" si="0"/>
        <v>27720</v>
      </c>
      <c r="L10" s="19">
        <v>795.56</v>
      </c>
      <c r="M10" s="19">
        <v>0</v>
      </c>
      <c r="N10" s="19">
        <v>842.69</v>
      </c>
      <c r="O10" s="19">
        <v>25</v>
      </c>
      <c r="P10" s="19">
        <f t="shared" si="1"/>
        <v>26056.75</v>
      </c>
      <c r="R10" s="15"/>
    </row>
    <row r="11" spans="1:18" ht="30" customHeight="1">
      <c r="A11" s="20">
        <v>4</v>
      </c>
      <c r="B11" s="21" t="s">
        <v>36</v>
      </c>
      <c r="C11" s="21" t="s">
        <v>37</v>
      </c>
      <c r="D11" s="21" t="s">
        <v>38</v>
      </c>
      <c r="E11" s="40" t="s">
        <v>28</v>
      </c>
      <c r="F11" s="40" t="s">
        <v>29</v>
      </c>
      <c r="G11" s="40" t="s">
        <v>30</v>
      </c>
      <c r="H11" s="31" t="s">
        <v>39</v>
      </c>
      <c r="I11" s="19">
        <v>49005</v>
      </c>
      <c r="J11" s="19">
        <v>0</v>
      </c>
      <c r="K11" s="19">
        <f t="shared" si="0"/>
        <v>49005</v>
      </c>
      <c r="L11" s="19">
        <v>1406.44</v>
      </c>
      <c r="M11" s="19">
        <v>1713.57</v>
      </c>
      <c r="N11" s="19">
        <v>1489.75</v>
      </c>
      <c r="O11" s="19">
        <v>25</v>
      </c>
      <c r="P11" s="19">
        <f t="shared" si="1"/>
        <v>44370.239999999998</v>
      </c>
      <c r="R11" s="15"/>
    </row>
    <row r="12" spans="1:18" ht="30" customHeight="1">
      <c r="A12" s="20">
        <v>5</v>
      </c>
      <c r="B12" s="21" t="s">
        <v>40</v>
      </c>
      <c r="C12" s="21" t="s">
        <v>41</v>
      </c>
      <c r="D12" s="21" t="s">
        <v>38</v>
      </c>
      <c r="E12" s="35" t="s">
        <v>42</v>
      </c>
      <c r="F12" s="40" t="s">
        <v>43</v>
      </c>
      <c r="G12" s="40" t="s">
        <v>44</v>
      </c>
      <c r="H12" s="33" t="s">
        <v>45</v>
      </c>
      <c r="I12" s="19">
        <v>54290</v>
      </c>
      <c r="J12" s="19">
        <v>0</v>
      </c>
      <c r="K12" s="19">
        <f t="shared" si="0"/>
        <v>54290</v>
      </c>
      <c r="L12" s="19">
        <v>1558.12</v>
      </c>
      <c r="M12" s="19">
        <v>2459.4699999999998</v>
      </c>
      <c r="N12" s="19">
        <v>1650.42</v>
      </c>
      <c r="O12" s="19">
        <v>19855.849999999999</v>
      </c>
      <c r="P12" s="19">
        <f t="shared" si="1"/>
        <v>28766.14</v>
      </c>
      <c r="R12" s="15"/>
    </row>
    <row r="13" spans="1:18" ht="30" customHeight="1">
      <c r="A13" s="20">
        <v>6</v>
      </c>
      <c r="B13" s="21" t="s">
        <v>46</v>
      </c>
      <c r="C13" s="21" t="s">
        <v>47</v>
      </c>
      <c r="D13" s="21" t="s">
        <v>38</v>
      </c>
      <c r="E13" s="35" t="s">
        <v>42</v>
      </c>
      <c r="F13" s="40" t="s">
        <v>43</v>
      </c>
      <c r="G13" s="40" t="s">
        <v>44</v>
      </c>
      <c r="H13" s="33" t="s">
        <v>48</v>
      </c>
      <c r="I13" s="19">
        <v>54290</v>
      </c>
      <c r="J13" s="19">
        <v>0</v>
      </c>
      <c r="K13" s="19">
        <f t="shared" si="0"/>
        <v>54290</v>
      </c>
      <c r="L13" s="19">
        <v>1558.12</v>
      </c>
      <c r="M13" s="19">
        <v>2202.15</v>
      </c>
      <c r="N13" s="19">
        <v>1650.42</v>
      </c>
      <c r="O13" s="19">
        <v>1740.46</v>
      </c>
      <c r="P13" s="19">
        <f t="shared" si="1"/>
        <v>47138.85</v>
      </c>
      <c r="R13" s="15"/>
    </row>
    <row r="14" spans="1:18" ht="30" customHeight="1">
      <c r="A14" s="20">
        <v>7</v>
      </c>
      <c r="B14" s="21" t="s">
        <v>49</v>
      </c>
      <c r="C14" s="21" t="s">
        <v>50</v>
      </c>
      <c r="D14" s="21" t="s">
        <v>38</v>
      </c>
      <c r="E14" s="35" t="s">
        <v>42</v>
      </c>
      <c r="F14" s="40" t="s">
        <v>43</v>
      </c>
      <c r="G14" s="40" t="s">
        <v>44</v>
      </c>
      <c r="H14" s="31" t="s">
        <v>51</v>
      </c>
      <c r="I14" s="19">
        <v>54290</v>
      </c>
      <c r="J14" s="19">
        <v>0</v>
      </c>
      <c r="K14" s="19">
        <f t="shared" si="0"/>
        <v>54290</v>
      </c>
      <c r="L14" s="19">
        <v>1558.12</v>
      </c>
      <c r="M14" s="19">
        <v>2459.4699999999998</v>
      </c>
      <c r="N14" s="19">
        <v>1650.42</v>
      </c>
      <c r="O14" s="19">
        <v>25</v>
      </c>
      <c r="P14" s="19">
        <f t="shared" si="1"/>
        <v>48596.99</v>
      </c>
      <c r="R14" s="15"/>
    </row>
    <row r="15" spans="1:18" ht="30" customHeight="1">
      <c r="A15" s="20">
        <v>8</v>
      </c>
      <c r="B15" s="21" t="s">
        <v>52</v>
      </c>
      <c r="C15" s="21" t="s">
        <v>53</v>
      </c>
      <c r="D15" s="21" t="s">
        <v>38</v>
      </c>
      <c r="E15" s="35" t="s">
        <v>42</v>
      </c>
      <c r="F15" s="40" t="s">
        <v>43</v>
      </c>
      <c r="G15" s="40" t="s">
        <v>54</v>
      </c>
      <c r="H15" s="31" t="s">
        <v>55</v>
      </c>
      <c r="I15" s="19">
        <v>54290</v>
      </c>
      <c r="J15" s="19">
        <v>0</v>
      </c>
      <c r="K15" s="19">
        <f t="shared" si="0"/>
        <v>54290</v>
      </c>
      <c r="L15" s="19">
        <v>1558.12</v>
      </c>
      <c r="M15" s="19">
        <v>2202.15</v>
      </c>
      <c r="N15" s="19">
        <v>1650.42</v>
      </c>
      <c r="O15" s="19">
        <v>2366.29</v>
      </c>
      <c r="P15" s="19">
        <f t="shared" si="1"/>
        <v>46513.02</v>
      </c>
      <c r="R15" s="15"/>
    </row>
    <row r="16" spans="1:18" ht="30" customHeight="1">
      <c r="A16" s="20">
        <v>9</v>
      </c>
      <c r="B16" s="21" t="s">
        <v>56</v>
      </c>
      <c r="C16" s="21" t="s">
        <v>57</v>
      </c>
      <c r="D16" s="21" t="s">
        <v>38</v>
      </c>
      <c r="E16" s="35" t="s">
        <v>42</v>
      </c>
      <c r="F16" s="40" t="s">
        <v>43</v>
      </c>
      <c r="G16" s="40" t="s">
        <v>44</v>
      </c>
      <c r="H16" s="31" t="s">
        <v>58</v>
      </c>
      <c r="I16" s="19">
        <v>54290</v>
      </c>
      <c r="J16" s="19">
        <v>0</v>
      </c>
      <c r="K16" s="19">
        <f t="shared" si="0"/>
        <v>54290</v>
      </c>
      <c r="L16" s="19">
        <v>1558.12</v>
      </c>
      <c r="M16" s="19">
        <v>2459.4699999999998</v>
      </c>
      <c r="N16" s="19">
        <v>1650.42</v>
      </c>
      <c r="O16" s="19">
        <v>19726.36</v>
      </c>
      <c r="P16" s="19">
        <f t="shared" si="1"/>
        <v>28895.629999999997</v>
      </c>
      <c r="R16" s="15"/>
    </row>
    <row r="17" spans="1:18" ht="30" customHeight="1">
      <c r="A17" s="20">
        <v>10</v>
      </c>
      <c r="B17" s="34" t="s">
        <v>59</v>
      </c>
      <c r="C17" s="34" t="s">
        <v>60</v>
      </c>
      <c r="D17" s="34" t="s">
        <v>21</v>
      </c>
      <c r="E17" s="35" t="s">
        <v>42</v>
      </c>
      <c r="F17" s="40" t="s">
        <v>43</v>
      </c>
      <c r="G17" s="40" t="s">
        <v>54</v>
      </c>
      <c r="H17" s="31" t="s">
        <v>61</v>
      </c>
      <c r="I17" s="19">
        <v>54290</v>
      </c>
      <c r="J17" s="19">
        <v>0</v>
      </c>
      <c r="K17" s="19">
        <f t="shared" si="0"/>
        <v>54290</v>
      </c>
      <c r="L17" s="19">
        <v>1558.12</v>
      </c>
      <c r="M17" s="19">
        <v>2202.15</v>
      </c>
      <c r="N17" s="19">
        <v>1650.42</v>
      </c>
      <c r="O17" s="19">
        <v>1740.46</v>
      </c>
      <c r="P17" s="19">
        <f t="shared" si="1"/>
        <v>47138.85</v>
      </c>
      <c r="R17" s="15"/>
    </row>
    <row r="18" spans="1:18" ht="30" customHeight="1">
      <c r="A18" s="20">
        <v>11</v>
      </c>
      <c r="B18" s="21" t="s">
        <v>62</v>
      </c>
      <c r="C18" s="21" t="s">
        <v>63</v>
      </c>
      <c r="D18" s="21" t="s">
        <v>21</v>
      </c>
      <c r="E18" s="35" t="s">
        <v>42</v>
      </c>
      <c r="F18" s="40" t="s">
        <v>43</v>
      </c>
      <c r="G18" s="40" t="s">
        <v>64</v>
      </c>
      <c r="H18" s="31" t="s">
        <v>65</v>
      </c>
      <c r="I18" s="19">
        <v>54290</v>
      </c>
      <c r="J18" s="19">
        <v>0</v>
      </c>
      <c r="K18" s="19">
        <f t="shared" si="0"/>
        <v>54290</v>
      </c>
      <c r="L18" s="19">
        <v>1558.12</v>
      </c>
      <c r="M18" s="19">
        <v>2459.4699999999998</v>
      </c>
      <c r="N18" s="19">
        <v>1650.42</v>
      </c>
      <c r="O18" s="19">
        <v>25</v>
      </c>
      <c r="P18" s="19">
        <f t="shared" si="1"/>
        <v>48596.99</v>
      </c>
      <c r="R18" s="15"/>
    </row>
    <row r="19" spans="1:18" ht="30" customHeight="1">
      <c r="A19" s="20">
        <v>12</v>
      </c>
      <c r="B19" s="34" t="s">
        <v>66</v>
      </c>
      <c r="C19" s="34" t="s">
        <v>67</v>
      </c>
      <c r="D19" s="34" t="s">
        <v>21</v>
      </c>
      <c r="E19" s="35" t="s">
        <v>42</v>
      </c>
      <c r="F19" s="40" t="s">
        <v>43</v>
      </c>
      <c r="G19" s="40" t="s">
        <v>44</v>
      </c>
      <c r="H19" s="31" t="s">
        <v>68</v>
      </c>
      <c r="I19" s="19">
        <v>54290</v>
      </c>
      <c r="J19" s="19">
        <v>0</v>
      </c>
      <c r="K19" s="19">
        <f t="shared" si="0"/>
        <v>54290</v>
      </c>
      <c r="L19" s="19">
        <v>1558.12</v>
      </c>
      <c r="M19" s="19">
        <v>2459.4699999999998</v>
      </c>
      <c r="N19" s="19">
        <v>1650.42</v>
      </c>
      <c r="O19" s="19">
        <v>8500</v>
      </c>
      <c r="P19" s="19">
        <f t="shared" si="1"/>
        <v>40121.99</v>
      </c>
      <c r="R19" s="15"/>
    </row>
    <row r="20" spans="1:18" ht="30" customHeight="1">
      <c r="A20" s="20">
        <v>13</v>
      </c>
      <c r="B20" s="21" t="s">
        <v>69</v>
      </c>
      <c r="C20" s="21" t="s">
        <v>70</v>
      </c>
      <c r="D20" s="21" t="s">
        <v>38</v>
      </c>
      <c r="E20" s="35" t="s">
        <v>42</v>
      </c>
      <c r="F20" s="40" t="s">
        <v>43</v>
      </c>
      <c r="G20" s="40" t="s">
        <v>44</v>
      </c>
      <c r="H20" s="31" t="s">
        <v>71</v>
      </c>
      <c r="I20" s="19">
        <v>54290</v>
      </c>
      <c r="J20" s="19">
        <v>0</v>
      </c>
      <c r="K20" s="19">
        <f t="shared" si="0"/>
        <v>54290</v>
      </c>
      <c r="L20" s="19">
        <v>1558.12</v>
      </c>
      <c r="M20" s="19">
        <v>2459.4699999999998</v>
      </c>
      <c r="N20" s="19">
        <v>1650.42</v>
      </c>
      <c r="O20" s="19">
        <v>25</v>
      </c>
      <c r="P20" s="19">
        <f t="shared" si="1"/>
        <v>48596.99</v>
      </c>
      <c r="R20" s="15"/>
    </row>
    <row r="21" spans="1:18" ht="30" customHeight="1">
      <c r="A21" s="20">
        <v>14</v>
      </c>
      <c r="B21" s="21" t="s">
        <v>72</v>
      </c>
      <c r="C21" s="21" t="s">
        <v>73</v>
      </c>
      <c r="D21" s="21" t="s">
        <v>38</v>
      </c>
      <c r="E21" s="35" t="s">
        <v>42</v>
      </c>
      <c r="F21" s="40" t="s">
        <v>43</v>
      </c>
      <c r="G21" s="40" t="s">
        <v>44</v>
      </c>
      <c r="H21" s="31" t="s">
        <v>74</v>
      </c>
      <c r="I21" s="19">
        <v>54290</v>
      </c>
      <c r="J21" s="19">
        <v>0</v>
      </c>
      <c r="K21" s="19">
        <f t="shared" si="0"/>
        <v>54290</v>
      </c>
      <c r="L21" s="19">
        <v>1558.12</v>
      </c>
      <c r="M21" s="19">
        <v>2459.4699999999998</v>
      </c>
      <c r="N21" s="19">
        <v>1650.42</v>
      </c>
      <c r="O21" s="19">
        <v>2493.06</v>
      </c>
      <c r="P21" s="19">
        <f t="shared" si="1"/>
        <v>46128.93</v>
      </c>
      <c r="R21" s="15"/>
    </row>
    <row r="22" spans="1:18" ht="30" customHeight="1">
      <c r="A22" s="20">
        <v>15</v>
      </c>
      <c r="B22" s="21" t="s">
        <v>75</v>
      </c>
      <c r="C22" s="21" t="s">
        <v>76</v>
      </c>
      <c r="D22" s="21" t="s">
        <v>38</v>
      </c>
      <c r="E22" s="35" t="s">
        <v>42</v>
      </c>
      <c r="F22" s="40" t="s">
        <v>43</v>
      </c>
      <c r="G22" s="40" t="s">
        <v>54</v>
      </c>
      <c r="H22" s="31" t="s">
        <v>48</v>
      </c>
      <c r="I22" s="19">
        <v>54290</v>
      </c>
      <c r="J22" s="19">
        <v>0</v>
      </c>
      <c r="K22" s="19">
        <f t="shared" si="0"/>
        <v>54290</v>
      </c>
      <c r="L22" s="19">
        <v>1558.12</v>
      </c>
      <c r="M22" s="19">
        <v>2202.15</v>
      </c>
      <c r="N22" s="19">
        <v>1650.42</v>
      </c>
      <c r="O22" s="19">
        <v>1740.46</v>
      </c>
      <c r="P22" s="19">
        <f t="shared" si="1"/>
        <v>47138.85</v>
      </c>
      <c r="R22" s="15"/>
    </row>
    <row r="23" spans="1:18" ht="30" customHeight="1">
      <c r="A23" s="20">
        <v>16</v>
      </c>
      <c r="B23" s="21" t="s">
        <v>77</v>
      </c>
      <c r="C23" s="21" t="s">
        <v>78</v>
      </c>
      <c r="D23" s="21" t="s">
        <v>38</v>
      </c>
      <c r="E23" s="35" t="s">
        <v>42</v>
      </c>
      <c r="F23" s="40" t="s">
        <v>43</v>
      </c>
      <c r="G23" s="40" t="s">
        <v>44</v>
      </c>
      <c r="H23" s="31" t="s">
        <v>79</v>
      </c>
      <c r="I23" s="19">
        <v>54290</v>
      </c>
      <c r="J23" s="19">
        <v>0</v>
      </c>
      <c r="K23" s="19">
        <f t="shared" si="0"/>
        <v>54290</v>
      </c>
      <c r="L23" s="19">
        <v>1558.12</v>
      </c>
      <c r="M23" s="19">
        <v>1944.83</v>
      </c>
      <c r="N23" s="19">
        <v>1650.42</v>
      </c>
      <c r="O23" s="19">
        <v>3455.92</v>
      </c>
      <c r="P23" s="19">
        <f t="shared" si="1"/>
        <v>45680.71</v>
      </c>
      <c r="R23" s="15"/>
    </row>
    <row r="24" spans="1:18" ht="30" customHeight="1">
      <c r="A24" s="20">
        <v>17</v>
      </c>
      <c r="B24" s="21" t="s">
        <v>80</v>
      </c>
      <c r="C24" s="21" t="s">
        <v>81</v>
      </c>
      <c r="D24" s="21" t="s">
        <v>38</v>
      </c>
      <c r="E24" s="35" t="s">
        <v>42</v>
      </c>
      <c r="F24" s="40" t="s">
        <v>43</v>
      </c>
      <c r="G24" s="40" t="s">
        <v>44</v>
      </c>
      <c r="H24" s="31" t="s">
        <v>82</v>
      </c>
      <c r="I24" s="19">
        <v>54290</v>
      </c>
      <c r="J24" s="19">
        <v>0</v>
      </c>
      <c r="K24" s="19">
        <f t="shared" si="0"/>
        <v>54290</v>
      </c>
      <c r="L24" s="19">
        <v>1558.12</v>
      </c>
      <c r="M24" s="19">
        <v>2459.4699999999998</v>
      </c>
      <c r="N24" s="19">
        <v>1650.42</v>
      </c>
      <c r="O24" s="19">
        <v>25</v>
      </c>
      <c r="P24" s="19">
        <f t="shared" si="1"/>
        <v>48596.99</v>
      </c>
      <c r="R24" s="15"/>
    </row>
    <row r="25" spans="1:18" ht="30" customHeight="1">
      <c r="A25" s="20">
        <v>18</v>
      </c>
      <c r="B25" s="21" t="s">
        <v>83</v>
      </c>
      <c r="C25" s="21" t="s">
        <v>84</v>
      </c>
      <c r="D25" s="21" t="s">
        <v>21</v>
      </c>
      <c r="E25" s="35" t="s">
        <v>42</v>
      </c>
      <c r="F25" s="40" t="s">
        <v>43</v>
      </c>
      <c r="G25" s="40" t="s">
        <v>54</v>
      </c>
      <c r="H25" s="31" t="s">
        <v>85</v>
      </c>
      <c r="I25" s="19">
        <v>54290</v>
      </c>
      <c r="J25" s="19">
        <v>0</v>
      </c>
      <c r="K25" s="19">
        <f t="shared" si="0"/>
        <v>54290</v>
      </c>
      <c r="L25" s="19">
        <v>1558.12</v>
      </c>
      <c r="M25" s="19">
        <v>2459.4699999999998</v>
      </c>
      <c r="N25" s="19">
        <v>1650.42</v>
      </c>
      <c r="O25" s="19">
        <v>1991.25</v>
      </c>
      <c r="P25" s="19">
        <f t="shared" si="1"/>
        <v>46630.74</v>
      </c>
      <c r="R25" s="15"/>
    </row>
    <row r="26" spans="1:18" ht="30" customHeight="1">
      <c r="A26" s="20">
        <v>19</v>
      </c>
      <c r="B26" s="21" t="s">
        <v>86</v>
      </c>
      <c r="C26" s="21" t="s">
        <v>87</v>
      </c>
      <c r="D26" s="21" t="s">
        <v>21</v>
      </c>
      <c r="E26" s="35" t="s">
        <v>42</v>
      </c>
      <c r="F26" s="40" t="s">
        <v>43</v>
      </c>
      <c r="G26" s="40" t="s">
        <v>88</v>
      </c>
      <c r="H26" s="31" t="s">
        <v>89</v>
      </c>
      <c r="I26" s="19">
        <v>65000</v>
      </c>
      <c r="J26" s="19">
        <v>0</v>
      </c>
      <c r="K26" s="19">
        <f t="shared" si="0"/>
        <v>65000</v>
      </c>
      <c r="L26" s="19">
        <v>1865.5</v>
      </c>
      <c r="M26" s="19">
        <v>4427.58</v>
      </c>
      <c r="N26" s="19">
        <v>1976</v>
      </c>
      <c r="O26" s="19">
        <v>25</v>
      </c>
      <c r="P26" s="19">
        <f t="shared" si="1"/>
        <v>56705.919999999998</v>
      </c>
      <c r="R26" s="15"/>
    </row>
    <row r="27" spans="1:18" ht="30" customHeight="1">
      <c r="A27" s="20">
        <v>20</v>
      </c>
      <c r="B27" s="21" t="s">
        <v>90</v>
      </c>
      <c r="C27" s="21" t="s">
        <v>91</v>
      </c>
      <c r="D27" s="21" t="s">
        <v>38</v>
      </c>
      <c r="E27" s="35" t="s">
        <v>42</v>
      </c>
      <c r="F27" s="40" t="s">
        <v>43</v>
      </c>
      <c r="G27" s="40" t="s">
        <v>44</v>
      </c>
      <c r="H27" s="31" t="s">
        <v>92</v>
      </c>
      <c r="I27" s="19">
        <v>54290</v>
      </c>
      <c r="J27" s="19">
        <v>0</v>
      </c>
      <c r="K27" s="19">
        <f t="shared" si="0"/>
        <v>54290</v>
      </c>
      <c r="L27" s="19">
        <v>1558.12</v>
      </c>
      <c r="M27" s="19">
        <v>2459.4699999999998</v>
      </c>
      <c r="N27" s="19">
        <v>1650.42</v>
      </c>
      <c r="O27" s="19">
        <v>25</v>
      </c>
      <c r="P27" s="19">
        <f t="shared" si="1"/>
        <v>48596.99</v>
      </c>
      <c r="R27" s="15"/>
    </row>
    <row r="28" spans="1:18" ht="30" customHeight="1">
      <c r="A28" s="20">
        <v>21</v>
      </c>
      <c r="B28" s="21" t="s">
        <v>93</v>
      </c>
      <c r="C28" s="21" t="s">
        <v>94</v>
      </c>
      <c r="D28" s="21" t="s">
        <v>21</v>
      </c>
      <c r="E28" s="35" t="s">
        <v>42</v>
      </c>
      <c r="F28" s="40" t="s">
        <v>43</v>
      </c>
      <c r="G28" s="40" t="s">
        <v>95</v>
      </c>
      <c r="H28" s="31" t="s">
        <v>58</v>
      </c>
      <c r="I28" s="19">
        <v>80500</v>
      </c>
      <c r="J28" s="19">
        <v>0</v>
      </c>
      <c r="K28" s="19">
        <f t="shared" si="0"/>
        <v>80500</v>
      </c>
      <c r="L28" s="19">
        <v>2310.35</v>
      </c>
      <c r="M28" s="19">
        <v>7089.62</v>
      </c>
      <c r="N28" s="19">
        <v>2447.1999999999998</v>
      </c>
      <c r="O28" s="19">
        <v>4074.4900000000002</v>
      </c>
      <c r="P28" s="19">
        <f t="shared" si="1"/>
        <v>64578.340000000004</v>
      </c>
      <c r="R28" s="15"/>
    </row>
    <row r="29" spans="1:18" ht="30" customHeight="1">
      <c r="A29" s="20">
        <v>22</v>
      </c>
      <c r="B29" s="34" t="s">
        <v>96</v>
      </c>
      <c r="C29" s="34" t="s">
        <v>97</v>
      </c>
      <c r="D29" s="34" t="s">
        <v>38</v>
      </c>
      <c r="E29" s="35" t="s">
        <v>42</v>
      </c>
      <c r="F29" s="40" t="s">
        <v>43</v>
      </c>
      <c r="G29" s="40" t="s">
        <v>54</v>
      </c>
      <c r="H29" s="31" t="s">
        <v>98</v>
      </c>
      <c r="I29" s="19">
        <v>54290</v>
      </c>
      <c r="J29" s="19">
        <v>0</v>
      </c>
      <c r="K29" s="19">
        <f t="shared" si="0"/>
        <v>54290</v>
      </c>
      <c r="L29" s="19">
        <v>1558.12</v>
      </c>
      <c r="M29" s="19">
        <v>2459.4699999999998</v>
      </c>
      <c r="N29" s="19">
        <v>1650.42</v>
      </c>
      <c r="O29" s="19">
        <v>25947.37</v>
      </c>
      <c r="P29" s="19">
        <f t="shared" si="1"/>
        <v>22674.62</v>
      </c>
      <c r="R29" s="15"/>
    </row>
    <row r="30" spans="1:18" ht="30" customHeight="1">
      <c r="A30" s="20">
        <v>23</v>
      </c>
      <c r="B30" s="21" t="s">
        <v>99</v>
      </c>
      <c r="C30" s="21" t="s">
        <v>100</v>
      </c>
      <c r="D30" s="21" t="s">
        <v>38</v>
      </c>
      <c r="E30" s="35" t="s">
        <v>42</v>
      </c>
      <c r="F30" s="40" t="s">
        <v>43</v>
      </c>
      <c r="G30" s="40" t="s">
        <v>44</v>
      </c>
      <c r="H30" s="31" t="s">
        <v>51</v>
      </c>
      <c r="I30" s="19">
        <v>54290</v>
      </c>
      <c r="J30" s="19">
        <v>0</v>
      </c>
      <c r="K30" s="19">
        <f t="shared" si="0"/>
        <v>54290</v>
      </c>
      <c r="L30" s="19">
        <v>1558.12</v>
      </c>
      <c r="M30" s="19">
        <v>2459.4699999999998</v>
      </c>
      <c r="N30" s="19">
        <v>1650.42</v>
      </c>
      <c r="O30" s="19">
        <v>650.83000000000004</v>
      </c>
      <c r="P30" s="19">
        <f t="shared" si="1"/>
        <v>47971.159999999996</v>
      </c>
      <c r="R30" s="15"/>
    </row>
    <row r="31" spans="1:18" ht="30" customHeight="1">
      <c r="A31" s="20">
        <v>24</v>
      </c>
      <c r="B31" s="34" t="s">
        <v>101</v>
      </c>
      <c r="C31" s="34" t="s">
        <v>102</v>
      </c>
      <c r="D31" s="34" t="s">
        <v>38</v>
      </c>
      <c r="E31" s="35" t="s">
        <v>42</v>
      </c>
      <c r="F31" s="40" t="s">
        <v>43</v>
      </c>
      <c r="G31" s="40" t="s">
        <v>44</v>
      </c>
      <c r="H31" s="31" t="s">
        <v>103</v>
      </c>
      <c r="I31" s="19">
        <v>54290</v>
      </c>
      <c r="J31" s="19">
        <v>0</v>
      </c>
      <c r="K31" s="19">
        <f t="shared" si="0"/>
        <v>54290</v>
      </c>
      <c r="L31" s="19">
        <v>1558.12</v>
      </c>
      <c r="M31" s="19">
        <v>2459.4699999999998</v>
      </c>
      <c r="N31" s="19">
        <v>1650.42</v>
      </c>
      <c r="O31" s="19">
        <v>25</v>
      </c>
      <c r="P31" s="19">
        <f t="shared" si="1"/>
        <v>48596.99</v>
      </c>
      <c r="R31" s="15"/>
    </row>
    <row r="32" spans="1:18" ht="30" customHeight="1">
      <c r="A32" s="20">
        <v>25</v>
      </c>
      <c r="B32" s="21" t="s">
        <v>104</v>
      </c>
      <c r="C32" s="21" t="s">
        <v>105</v>
      </c>
      <c r="D32" s="21" t="s">
        <v>21</v>
      </c>
      <c r="E32" s="35" t="s">
        <v>42</v>
      </c>
      <c r="F32" s="40" t="s">
        <v>43</v>
      </c>
      <c r="G32" s="40" t="s">
        <v>106</v>
      </c>
      <c r="H32" s="31" t="s">
        <v>107</v>
      </c>
      <c r="I32" s="19">
        <v>4333.33</v>
      </c>
      <c r="J32" s="19">
        <v>0</v>
      </c>
      <c r="K32" s="19">
        <f t="shared" si="0"/>
        <v>4333.33</v>
      </c>
      <c r="L32" s="19">
        <v>0</v>
      </c>
      <c r="M32" s="19">
        <v>124.37</v>
      </c>
      <c r="N32" s="19">
        <v>131.72999999999999</v>
      </c>
      <c r="O32" s="19">
        <v>25</v>
      </c>
      <c r="P32" s="19">
        <f t="shared" si="1"/>
        <v>4052.23</v>
      </c>
      <c r="R32" s="15"/>
    </row>
    <row r="33" spans="1:18" ht="30" customHeight="1">
      <c r="A33" s="20">
        <v>26</v>
      </c>
      <c r="B33" s="21" t="s">
        <v>108</v>
      </c>
      <c r="C33" s="21" t="s">
        <v>109</v>
      </c>
      <c r="D33" s="21" t="s">
        <v>21</v>
      </c>
      <c r="E33" s="35" t="s">
        <v>42</v>
      </c>
      <c r="F33" s="40" t="s">
        <v>43</v>
      </c>
      <c r="G33" s="40" t="s">
        <v>44</v>
      </c>
      <c r="H33" s="31" t="s">
        <v>110</v>
      </c>
      <c r="I33" s="19">
        <v>54290</v>
      </c>
      <c r="J33" s="19">
        <v>0</v>
      </c>
      <c r="K33" s="19">
        <f t="shared" si="0"/>
        <v>54290</v>
      </c>
      <c r="L33" s="19">
        <v>1558.12</v>
      </c>
      <c r="M33" s="19">
        <v>2459.4699999999998</v>
      </c>
      <c r="N33" s="19">
        <v>1650.42</v>
      </c>
      <c r="O33" s="19">
        <v>25</v>
      </c>
      <c r="P33" s="19">
        <f t="shared" si="1"/>
        <v>48596.99</v>
      </c>
      <c r="R33" s="15"/>
    </row>
    <row r="34" spans="1:18" ht="30" customHeight="1">
      <c r="A34" s="20">
        <v>27</v>
      </c>
      <c r="B34" s="21" t="s">
        <v>111</v>
      </c>
      <c r="C34" s="21" t="s">
        <v>112</v>
      </c>
      <c r="D34" s="21" t="s">
        <v>21</v>
      </c>
      <c r="E34" s="35" t="s">
        <v>42</v>
      </c>
      <c r="F34" s="40" t="s">
        <v>113</v>
      </c>
      <c r="G34" s="40" t="s">
        <v>114</v>
      </c>
      <c r="H34" s="31" t="s">
        <v>115</v>
      </c>
      <c r="I34" s="19">
        <v>38000</v>
      </c>
      <c r="J34" s="19">
        <v>0</v>
      </c>
      <c r="K34" s="19">
        <f t="shared" si="0"/>
        <v>38000</v>
      </c>
      <c r="L34" s="19">
        <v>1090.5999999999999</v>
      </c>
      <c r="M34" s="19">
        <v>160.38</v>
      </c>
      <c r="N34" s="19">
        <v>1155.2</v>
      </c>
      <c r="O34" s="19">
        <v>25</v>
      </c>
      <c r="P34" s="19">
        <f t="shared" si="1"/>
        <v>35568.820000000007</v>
      </c>
      <c r="R34" s="15"/>
    </row>
    <row r="35" spans="1:18" ht="30" customHeight="1">
      <c r="A35" s="20">
        <v>28</v>
      </c>
      <c r="B35" s="21" t="s">
        <v>116</v>
      </c>
      <c r="C35" s="21" t="s">
        <v>117</v>
      </c>
      <c r="D35" s="21" t="s">
        <v>38</v>
      </c>
      <c r="E35" s="35" t="s">
        <v>42</v>
      </c>
      <c r="F35" s="40" t="s">
        <v>43</v>
      </c>
      <c r="G35" s="40" t="s">
        <v>44</v>
      </c>
      <c r="H35" s="31" t="s">
        <v>118</v>
      </c>
      <c r="I35" s="19">
        <v>54290</v>
      </c>
      <c r="J35" s="19">
        <v>0</v>
      </c>
      <c r="K35" s="19">
        <f t="shared" si="0"/>
        <v>54290</v>
      </c>
      <c r="L35" s="19">
        <v>1558.12</v>
      </c>
      <c r="M35" s="19">
        <v>2459.4699999999998</v>
      </c>
      <c r="N35" s="19">
        <v>1650.42</v>
      </c>
      <c r="O35" s="19">
        <v>9765.8799999999992</v>
      </c>
      <c r="P35" s="19">
        <f t="shared" si="1"/>
        <v>38856.11</v>
      </c>
      <c r="R35" s="15"/>
    </row>
    <row r="36" spans="1:18" ht="30" customHeight="1">
      <c r="A36" s="20">
        <v>29</v>
      </c>
      <c r="B36" s="21" t="s">
        <v>119</v>
      </c>
      <c r="C36" s="21" t="s">
        <v>120</v>
      </c>
      <c r="D36" s="21" t="s">
        <v>21</v>
      </c>
      <c r="E36" s="35" t="s">
        <v>42</v>
      </c>
      <c r="F36" s="40" t="s">
        <v>43</v>
      </c>
      <c r="G36" s="40" t="s">
        <v>44</v>
      </c>
      <c r="H36" s="31" t="s">
        <v>121</v>
      </c>
      <c r="I36" s="19">
        <v>54290</v>
      </c>
      <c r="J36" s="19">
        <v>0</v>
      </c>
      <c r="K36" s="19">
        <f t="shared" si="0"/>
        <v>54290</v>
      </c>
      <c r="L36" s="19">
        <v>1558.12</v>
      </c>
      <c r="M36" s="19">
        <v>2459.4699999999998</v>
      </c>
      <c r="N36" s="19">
        <v>1650.42</v>
      </c>
      <c r="O36" s="19">
        <v>25</v>
      </c>
      <c r="P36" s="19">
        <f t="shared" si="1"/>
        <v>48596.99</v>
      </c>
      <c r="R36" s="15"/>
    </row>
    <row r="37" spans="1:18" ht="30" customHeight="1">
      <c r="A37" s="20">
        <v>30</v>
      </c>
      <c r="B37" s="21" t="s">
        <v>122</v>
      </c>
      <c r="C37" s="21" t="s">
        <v>123</v>
      </c>
      <c r="D37" s="21" t="s">
        <v>21</v>
      </c>
      <c r="E37" s="35" t="s">
        <v>42</v>
      </c>
      <c r="F37" s="40" t="s">
        <v>43</v>
      </c>
      <c r="G37" s="40" t="s">
        <v>44</v>
      </c>
      <c r="H37" s="33" t="s">
        <v>124</v>
      </c>
      <c r="I37" s="19">
        <v>54290</v>
      </c>
      <c r="J37" s="19">
        <v>0</v>
      </c>
      <c r="K37" s="19">
        <f t="shared" si="0"/>
        <v>54290</v>
      </c>
      <c r="L37" s="19">
        <v>1558.12</v>
      </c>
      <c r="M37" s="19">
        <v>2459.4699999999998</v>
      </c>
      <c r="N37" s="19">
        <v>1650.42</v>
      </c>
      <c r="O37" s="19">
        <v>2125</v>
      </c>
      <c r="P37" s="19">
        <f t="shared" si="1"/>
        <v>46496.99</v>
      </c>
      <c r="R37" s="15"/>
    </row>
    <row r="38" spans="1:18" ht="30" customHeight="1">
      <c r="A38" s="20">
        <v>31</v>
      </c>
      <c r="B38" s="34" t="s">
        <v>125</v>
      </c>
      <c r="C38" s="34" t="s">
        <v>126</v>
      </c>
      <c r="D38" s="34" t="s">
        <v>21</v>
      </c>
      <c r="E38" s="35" t="s">
        <v>42</v>
      </c>
      <c r="F38" s="40" t="s">
        <v>43</v>
      </c>
      <c r="G38" s="40" t="s">
        <v>44</v>
      </c>
      <c r="H38" s="31" t="s">
        <v>127</v>
      </c>
      <c r="I38" s="19">
        <v>54290</v>
      </c>
      <c r="J38" s="19">
        <v>0</v>
      </c>
      <c r="K38" s="19">
        <f t="shared" si="0"/>
        <v>54290</v>
      </c>
      <c r="L38" s="19">
        <v>1558.12</v>
      </c>
      <c r="M38" s="19">
        <v>2459.4699999999998</v>
      </c>
      <c r="N38" s="19">
        <v>1650.42</v>
      </c>
      <c r="O38" s="19">
        <v>25</v>
      </c>
      <c r="P38" s="19">
        <f t="shared" si="1"/>
        <v>48596.99</v>
      </c>
      <c r="R38" s="15"/>
    </row>
    <row r="39" spans="1:18" ht="30" customHeight="1">
      <c r="A39" s="20">
        <v>32</v>
      </c>
      <c r="B39" s="21" t="s">
        <v>128</v>
      </c>
      <c r="C39" s="21" t="s">
        <v>129</v>
      </c>
      <c r="D39" s="21" t="s">
        <v>38</v>
      </c>
      <c r="E39" s="35" t="s">
        <v>42</v>
      </c>
      <c r="F39" s="40" t="s">
        <v>43</v>
      </c>
      <c r="G39" s="40" t="s">
        <v>44</v>
      </c>
      <c r="H39" s="31" t="s">
        <v>130</v>
      </c>
      <c r="I39" s="19">
        <v>54290</v>
      </c>
      <c r="J39" s="19">
        <v>0</v>
      </c>
      <c r="K39" s="19">
        <f t="shared" si="0"/>
        <v>54290</v>
      </c>
      <c r="L39" s="19">
        <v>1558.12</v>
      </c>
      <c r="M39" s="19">
        <v>2459.4699999999998</v>
      </c>
      <c r="N39" s="19">
        <v>1650.42</v>
      </c>
      <c r="O39" s="19">
        <v>25</v>
      </c>
      <c r="P39" s="19">
        <f t="shared" si="1"/>
        <v>48596.99</v>
      </c>
      <c r="R39" s="15"/>
    </row>
    <row r="40" spans="1:18" ht="30" customHeight="1">
      <c r="A40" s="20">
        <v>33</v>
      </c>
      <c r="B40" s="24" t="s">
        <v>131</v>
      </c>
      <c r="C40" s="24" t="s">
        <v>132</v>
      </c>
      <c r="D40" s="24" t="s">
        <v>38</v>
      </c>
      <c r="E40" s="35" t="s">
        <v>42</v>
      </c>
      <c r="F40" s="35" t="s">
        <v>43</v>
      </c>
      <c r="G40" s="35" t="s">
        <v>44</v>
      </c>
      <c r="H40" s="31" t="s">
        <v>133</v>
      </c>
      <c r="I40" s="19">
        <v>54290</v>
      </c>
      <c r="J40" s="19">
        <v>0</v>
      </c>
      <c r="K40" s="19">
        <f t="shared" ref="K40:K64" si="2">I40+J40</f>
        <v>54290</v>
      </c>
      <c r="L40" s="19">
        <v>1558.12</v>
      </c>
      <c r="M40" s="19">
        <v>1944.83</v>
      </c>
      <c r="N40" s="19">
        <v>1650.42</v>
      </c>
      <c r="O40" s="19">
        <v>3455.92</v>
      </c>
      <c r="P40" s="19">
        <f t="shared" si="1"/>
        <v>45680.71</v>
      </c>
      <c r="R40" s="15"/>
    </row>
    <row r="41" spans="1:18" ht="30" customHeight="1">
      <c r="A41" s="20">
        <v>34</v>
      </c>
      <c r="B41" s="21" t="s">
        <v>134</v>
      </c>
      <c r="C41" s="21" t="s">
        <v>135</v>
      </c>
      <c r="D41" s="21" t="s">
        <v>21</v>
      </c>
      <c r="E41" s="35" t="s">
        <v>42</v>
      </c>
      <c r="F41" s="40" t="s">
        <v>43</v>
      </c>
      <c r="G41" s="40" t="s">
        <v>44</v>
      </c>
      <c r="H41" s="31" t="s">
        <v>103</v>
      </c>
      <c r="I41" s="19">
        <v>54290</v>
      </c>
      <c r="J41" s="19">
        <v>0</v>
      </c>
      <c r="K41" s="19">
        <f t="shared" si="2"/>
        <v>54290</v>
      </c>
      <c r="L41" s="19">
        <v>1558.12</v>
      </c>
      <c r="M41" s="19">
        <v>2459.4699999999998</v>
      </c>
      <c r="N41" s="19">
        <v>1650.42</v>
      </c>
      <c r="O41" s="19">
        <v>25</v>
      </c>
      <c r="P41" s="19">
        <f t="shared" si="1"/>
        <v>48596.99</v>
      </c>
      <c r="R41" s="15"/>
    </row>
    <row r="42" spans="1:18" ht="30" customHeight="1">
      <c r="A42" s="20">
        <v>35</v>
      </c>
      <c r="B42" s="21" t="s">
        <v>136</v>
      </c>
      <c r="C42" s="21" t="s">
        <v>137</v>
      </c>
      <c r="D42" s="21" t="s">
        <v>21</v>
      </c>
      <c r="E42" s="35" t="s">
        <v>42</v>
      </c>
      <c r="F42" s="40" t="s">
        <v>43</v>
      </c>
      <c r="G42" s="40" t="s">
        <v>44</v>
      </c>
      <c r="H42" s="31" t="s">
        <v>138</v>
      </c>
      <c r="I42" s="19">
        <v>54290</v>
      </c>
      <c r="J42" s="19">
        <v>0</v>
      </c>
      <c r="K42" s="19">
        <f t="shared" si="2"/>
        <v>54290</v>
      </c>
      <c r="L42" s="19">
        <v>1558.12</v>
      </c>
      <c r="M42" s="19">
        <v>2459.4699999999998</v>
      </c>
      <c r="N42" s="19">
        <v>1650.42</v>
      </c>
      <c r="O42" s="19">
        <v>25</v>
      </c>
      <c r="P42" s="19">
        <f t="shared" si="1"/>
        <v>48596.99</v>
      </c>
      <c r="R42" s="15"/>
    </row>
    <row r="43" spans="1:18" ht="30" customHeight="1">
      <c r="A43" s="20">
        <v>36</v>
      </c>
      <c r="B43" s="21" t="s">
        <v>139</v>
      </c>
      <c r="C43" s="21" t="s">
        <v>140</v>
      </c>
      <c r="D43" s="21" t="s">
        <v>21</v>
      </c>
      <c r="E43" s="35" t="s">
        <v>42</v>
      </c>
      <c r="F43" s="40" t="s">
        <v>43</v>
      </c>
      <c r="G43" s="40" t="s">
        <v>44</v>
      </c>
      <c r="H43" s="31" t="s">
        <v>138</v>
      </c>
      <c r="I43" s="19">
        <v>54290</v>
      </c>
      <c r="J43" s="19">
        <v>0</v>
      </c>
      <c r="K43" s="19">
        <f t="shared" si="2"/>
        <v>54290</v>
      </c>
      <c r="L43" s="19">
        <v>1558.12</v>
      </c>
      <c r="M43" s="19">
        <v>2459.4699999999998</v>
      </c>
      <c r="N43" s="19">
        <v>1650.42</v>
      </c>
      <c r="O43" s="19">
        <v>25</v>
      </c>
      <c r="P43" s="19">
        <f t="shared" si="1"/>
        <v>48596.99</v>
      </c>
      <c r="R43" s="15"/>
    </row>
    <row r="44" spans="1:18" ht="30" customHeight="1">
      <c r="A44" s="20">
        <v>37</v>
      </c>
      <c r="B44" s="21" t="s">
        <v>141</v>
      </c>
      <c r="C44" s="21" t="s">
        <v>142</v>
      </c>
      <c r="D44" s="21" t="s">
        <v>38</v>
      </c>
      <c r="E44" s="35" t="s">
        <v>42</v>
      </c>
      <c r="F44" s="40" t="s">
        <v>43</v>
      </c>
      <c r="G44" s="40" t="s">
        <v>44</v>
      </c>
      <c r="H44" s="31" t="s">
        <v>92</v>
      </c>
      <c r="I44" s="19">
        <v>54290</v>
      </c>
      <c r="J44" s="19">
        <v>0</v>
      </c>
      <c r="K44" s="19">
        <f t="shared" si="2"/>
        <v>54290</v>
      </c>
      <c r="L44" s="19">
        <v>1558.12</v>
      </c>
      <c r="M44" s="19">
        <v>2459.4699999999998</v>
      </c>
      <c r="N44" s="19">
        <v>1650.42</v>
      </c>
      <c r="O44" s="19">
        <v>25</v>
      </c>
      <c r="P44" s="19">
        <f t="shared" si="1"/>
        <v>48596.99</v>
      </c>
      <c r="R44" s="15"/>
    </row>
    <row r="45" spans="1:18" ht="30" customHeight="1">
      <c r="A45" s="20">
        <v>38</v>
      </c>
      <c r="B45" s="21" t="s">
        <v>143</v>
      </c>
      <c r="C45" s="21" t="s">
        <v>144</v>
      </c>
      <c r="D45" s="21" t="s">
        <v>38</v>
      </c>
      <c r="E45" s="35" t="s">
        <v>42</v>
      </c>
      <c r="F45" s="40" t="s">
        <v>43</v>
      </c>
      <c r="G45" s="40" t="s">
        <v>44</v>
      </c>
      <c r="H45" s="31" t="s">
        <v>92</v>
      </c>
      <c r="I45" s="19">
        <v>54290</v>
      </c>
      <c r="J45" s="19">
        <v>0</v>
      </c>
      <c r="K45" s="19">
        <f t="shared" si="2"/>
        <v>54290</v>
      </c>
      <c r="L45" s="19">
        <v>1558.12</v>
      </c>
      <c r="M45" s="19">
        <v>2459.4699999999998</v>
      </c>
      <c r="N45" s="19">
        <v>1650.42</v>
      </c>
      <c r="O45" s="19">
        <v>25</v>
      </c>
      <c r="P45" s="19">
        <f t="shared" si="1"/>
        <v>48596.99</v>
      </c>
      <c r="R45" s="15"/>
    </row>
    <row r="46" spans="1:18" ht="30" customHeight="1">
      <c r="A46" s="20">
        <v>39</v>
      </c>
      <c r="B46" s="21" t="s">
        <v>145</v>
      </c>
      <c r="C46" s="21" t="s">
        <v>146</v>
      </c>
      <c r="D46" s="21" t="s">
        <v>38</v>
      </c>
      <c r="E46" s="35" t="s">
        <v>42</v>
      </c>
      <c r="F46" s="40" t="s">
        <v>43</v>
      </c>
      <c r="G46" s="40" t="s">
        <v>106</v>
      </c>
      <c r="H46" s="31" t="s">
        <v>147</v>
      </c>
      <c r="I46" s="19">
        <v>65000</v>
      </c>
      <c r="J46" s="19">
        <v>0</v>
      </c>
      <c r="K46" s="19">
        <f t="shared" si="2"/>
        <v>65000</v>
      </c>
      <c r="L46" s="19">
        <v>1865.5</v>
      </c>
      <c r="M46" s="19">
        <v>4427.58</v>
      </c>
      <c r="N46" s="19">
        <v>1976</v>
      </c>
      <c r="O46" s="19">
        <v>25</v>
      </c>
      <c r="P46" s="19">
        <f t="shared" si="1"/>
        <v>56705.919999999998</v>
      </c>
      <c r="R46" s="15"/>
    </row>
    <row r="47" spans="1:18" ht="30" customHeight="1">
      <c r="A47" s="20">
        <v>40</v>
      </c>
      <c r="B47" s="21" t="s">
        <v>148</v>
      </c>
      <c r="C47" s="21" t="s">
        <v>149</v>
      </c>
      <c r="D47" s="21" t="s">
        <v>38</v>
      </c>
      <c r="E47" s="35" t="s">
        <v>42</v>
      </c>
      <c r="F47" s="40" t="s">
        <v>43</v>
      </c>
      <c r="G47" s="40" t="s">
        <v>44</v>
      </c>
      <c r="H47" s="31" t="s">
        <v>150</v>
      </c>
      <c r="I47" s="19">
        <v>54290</v>
      </c>
      <c r="J47" s="19">
        <v>0</v>
      </c>
      <c r="K47" s="19">
        <f t="shared" si="2"/>
        <v>54290</v>
      </c>
      <c r="L47" s="19">
        <v>1558.12</v>
      </c>
      <c r="M47" s="19">
        <v>2459.4699999999998</v>
      </c>
      <c r="N47" s="19">
        <v>1650.42</v>
      </c>
      <c r="O47" s="19">
        <v>25</v>
      </c>
      <c r="P47" s="19">
        <f t="shared" si="1"/>
        <v>48596.99</v>
      </c>
      <c r="R47" s="15"/>
    </row>
    <row r="48" spans="1:18" ht="30" customHeight="1">
      <c r="A48" s="20">
        <v>41</v>
      </c>
      <c r="B48" s="21" t="s">
        <v>151</v>
      </c>
      <c r="C48" s="21" t="s">
        <v>152</v>
      </c>
      <c r="D48" s="21" t="s">
        <v>21</v>
      </c>
      <c r="E48" s="40" t="s">
        <v>153</v>
      </c>
      <c r="F48" s="40" t="s">
        <v>113</v>
      </c>
      <c r="G48" s="40" t="s">
        <v>114</v>
      </c>
      <c r="H48" s="31" t="s">
        <v>154</v>
      </c>
      <c r="I48" s="19">
        <v>32000</v>
      </c>
      <c r="J48" s="19">
        <v>0</v>
      </c>
      <c r="K48" s="19">
        <f t="shared" si="2"/>
        <v>32000</v>
      </c>
      <c r="L48" s="19">
        <v>918.4</v>
      </c>
      <c r="M48" s="19">
        <v>0</v>
      </c>
      <c r="N48" s="19">
        <v>972.8</v>
      </c>
      <c r="O48" s="19">
        <v>1359.03</v>
      </c>
      <c r="P48" s="19">
        <f t="shared" si="1"/>
        <v>28749.77</v>
      </c>
      <c r="R48" s="15"/>
    </row>
    <row r="49" spans="1:18" ht="30" customHeight="1">
      <c r="A49" s="20">
        <v>42</v>
      </c>
      <c r="B49" s="21" t="s">
        <v>155</v>
      </c>
      <c r="C49" s="21" t="s">
        <v>156</v>
      </c>
      <c r="D49" s="21" t="s">
        <v>21</v>
      </c>
      <c r="E49" s="40" t="s">
        <v>153</v>
      </c>
      <c r="F49" s="40" t="s">
        <v>113</v>
      </c>
      <c r="G49" s="40" t="s">
        <v>157</v>
      </c>
      <c r="H49" s="31" t="s">
        <v>51</v>
      </c>
      <c r="I49" s="19">
        <v>30000</v>
      </c>
      <c r="J49" s="19">
        <v>0</v>
      </c>
      <c r="K49" s="19">
        <f t="shared" si="2"/>
        <v>30000</v>
      </c>
      <c r="L49" s="19">
        <v>861</v>
      </c>
      <c r="M49" s="19">
        <v>0</v>
      </c>
      <c r="N49" s="19">
        <v>912</v>
      </c>
      <c r="O49" s="19">
        <v>25</v>
      </c>
      <c r="P49" s="19">
        <f t="shared" si="1"/>
        <v>28202</v>
      </c>
      <c r="R49" s="15"/>
    </row>
    <row r="50" spans="1:18" ht="30" customHeight="1">
      <c r="A50" s="20">
        <v>43</v>
      </c>
      <c r="B50" s="21" t="s">
        <v>158</v>
      </c>
      <c r="C50" s="21" t="s">
        <v>159</v>
      </c>
      <c r="D50" s="21" t="s">
        <v>38</v>
      </c>
      <c r="E50" s="40" t="s">
        <v>153</v>
      </c>
      <c r="F50" s="40" t="s">
        <v>113</v>
      </c>
      <c r="G50" s="40" t="s">
        <v>160</v>
      </c>
      <c r="H50" s="31" t="s">
        <v>31</v>
      </c>
      <c r="I50" s="19">
        <v>49500</v>
      </c>
      <c r="J50" s="19">
        <v>0</v>
      </c>
      <c r="K50" s="19">
        <f t="shared" si="2"/>
        <v>49500</v>
      </c>
      <c r="L50" s="19">
        <v>1420.65</v>
      </c>
      <c r="M50" s="19">
        <v>1783.43</v>
      </c>
      <c r="N50" s="19">
        <v>1504.8</v>
      </c>
      <c r="O50" s="19">
        <v>25</v>
      </c>
      <c r="P50" s="19">
        <f t="shared" si="1"/>
        <v>44766.119999999995</v>
      </c>
      <c r="R50" s="15"/>
    </row>
    <row r="51" spans="1:18" ht="30" customHeight="1">
      <c r="A51" s="20">
        <v>44</v>
      </c>
      <c r="B51" s="21" t="s">
        <v>161</v>
      </c>
      <c r="C51" s="21" t="s">
        <v>162</v>
      </c>
      <c r="D51" s="21" t="s">
        <v>21</v>
      </c>
      <c r="E51" s="40" t="s">
        <v>153</v>
      </c>
      <c r="F51" s="40" t="s">
        <v>113</v>
      </c>
      <c r="G51" s="40" t="s">
        <v>157</v>
      </c>
      <c r="H51" s="31" t="s">
        <v>89</v>
      </c>
      <c r="I51" s="19">
        <v>27000</v>
      </c>
      <c r="J51" s="19">
        <v>0</v>
      </c>
      <c r="K51" s="19">
        <f t="shared" si="2"/>
        <v>27000</v>
      </c>
      <c r="L51" s="19">
        <v>774.9</v>
      </c>
      <c r="M51" s="19">
        <v>0</v>
      </c>
      <c r="N51" s="19">
        <v>820.8</v>
      </c>
      <c r="O51" s="19">
        <v>1740.46</v>
      </c>
      <c r="P51" s="19">
        <f t="shared" si="1"/>
        <v>23663.84</v>
      </c>
      <c r="R51" s="15"/>
    </row>
    <row r="52" spans="1:18" ht="30" customHeight="1">
      <c r="A52" s="20">
        <v>45</v>
      </c>
      <c r="B52" s="21" t="s">
        <v>163</v>
      </c>
      <c r="C52" s="21" t="s">
        <v>164</v>
      </c>
      <c r="D52" s="21" t="s">
        <v>21</v>
      </c>
      <c r="E52" s="40" t="s">
        <v>153</v>
      </c>
      <c r="F52" s="40" t="s">
        <v>113</v>
      </c>
      <c r="G52" s="40" t="s">
        <v>157</v>
      </c>
      <c r="H52" s="31" t="s">
        <v>48</v>
      </c>
      <c r="I52" s="19">
        <v>27000</v>
      </c>
      <c r="J52" s="19">
        <v>0</v>
      </c>
      <c r="K52" s="19">
        <f t="shared" si="2"/>
        <v>27000</v>
      </c>
      <c r="L52" s="19">
        <v>774.9</v>
      </c>
      <c r="M52" s="19">
        <v>0</v>
      </c>
      <c r="N52" s="19">
        <v>820.8</v>
      </c>
      <c r="O52" s="19">
        <v>25</v>
      </c>
      <c r="P52" s="19">
        <f t="shared" si="1"/>
        <v>25379.3</v>
      </c>
      <c r="R52" s="15"/>
    </row>
    <row r="53" spans="1:18" ht="30" customHeight="1">
      <c r="A53" s="20">
        <v>46</v>
      </c>
      <c r="B53" s="21" t="s">
        <v>165</v>
      </c>
      <c r="C53" s="21" t="s">
        <v>166</v>
      </c>
      <c r="D53" s="21" t="s">
        <v>21</v>
      </c>
      <c r="E53" s="40" t="s">
        <v>153</v>
      </c>
      <c r="F53" s="40" t="s">
        <v>113</v>
      </c>
      <c r="G53" s="40" t="s">
        <v>157</v>
      </c>
      <c r="H53" s="31" t="s">
        <v>167</v>
      </c>
      <c r="I53" s="19">
        <v>27000</v>
      </c>
      <c r="J53" s="19">
        <v>0</v>
      </c>
      <c r="K53" s="19">
        <f t="shared" si="2"/>
        <v>27000</v>
      </c>
      <c r="L53" s="19">
        <v>774.9</v>
      </c>
      <c r="M53" s="19">
        <v>0</v>
      </c>
      <c r="N53" s="19">
        <v>820.8</v>
      </c>
      <c r="O53" s="19">
        <v>11402.29</v>
      </c>
      <c r="P53" s="19">
        <f t="shared" si="1"/>
        <v>14002.009999999998</v>
      </c>
      <c r="R53" s="15"/>
    </row>
    <row r="54" spans="1:18" ht="30" customHeight="1">
      <c r="A54" s="20">
        <v>47</v>
      </c>
      <c r="B54" s="21" t="s">
        <v>168</v>
      </c>
      <c r="C54" s="21" t="s">
        <v>169</v>
      </c>
      <c r="D54" s="21" t="s">
        <v>21</v>
      </c>
      <c r="E54" s="40" t="s">
        <v>153</v>
      </c>
      <c r="F54" s="40" t="s">
        <v>113</v>
      </c>
      <c r="G54" s="40" t="s">
        <v>157</v>
      </c>
      <c r="H54" s="31" t="s">
        <v>170</v>
      </c>
      <c r="I54" s="19">
        <v>27000</v>
      </c>
      <c r="J54" s="19">
        <v>0</v>
      </c>
      <c r="K54" s="19">
        <f t="shared" si="2"/>
        <v>27000</v>
      </c>
      <c r="L54" s="19">
        <v>774.9</v>
      </c>
      <c r="M54" s="19">
        <v>0</v>
      </c>
      <c r="N54" s="19">
        <v>820.8</v>
      </c>
      <c r="O54" s="19">
        <v>25</v>
      </c>
      <c r="P54" s="19">
        <f t="shared" si="1"/>
        <v>25379.3</v>
      </c>
      <c r="R54" s="15"/>
    </row>
    <row r="55" spans="1:18" ht="30" customHeight="1">
      <c r="A55" s="20">
        <v>48</v>
      </c>
      <c r="B55" s="21" t="s">
        <v>171</v>
      </c>
      <c r="C55" s="21" t="s">
        <v>172</v>
      </c>
      <c r="D55" s="21" t="s">
        <v>38</v>
      </c>
      <c r="E55" s="40" t="s">
        <v>153</v>
      </c>
      <c r="F55" s="40" t="s">
        <v>43</v>
      </c>
      <c r="G55" s="40" t="s">
        <v>173</v>
      </c>
      <c r="H55" s="31" t="s">
        <v>174</v>
      </c>
      <c r="I55" s="19">
        <v>50000</v>
      </c>
      <c r="J55" s="19">
        <v>0</v>
      </c>
      <c r="K55" s="19">
        <f t="shared" si="2"/>
        <v>50000</v>
      </c>
      <c r="L55" s="19">
        <v>1435</v>
      </c>
      <c r="M55" s="19">
        <v>1854</v>
      </c>
      <c r="N55" s="19">
        <v>1520</v>
      </c>
      <c r="O55" s="19">
        <v>25</v>
      </c>
      <c r="P55" s="19">
        <f t="shared" si="1"/>
        <v>45166</v>
      </c>
      <c r="R55" s="15"/>
    </row>
    <row r="56" spans="1:18" ht="30" customHeight="1">
      <c r="A56" s="20">
        <v>49</v>
      </c>
      <c r="B56" s="21" t="s">
        <v>175</v>
      </c>
      <c r="C56" s="21" t="s">
        <v>176</v>
      </c>
      <c r="D56" s="21" t="s">
        <v>21</v>
      </c>
      <c r="E56" s="40" t="s">
        <v>153</v>
      </c>
      <c r="F56" s="40" t="s">
        <v>113</v>
      </c>
      <c r="G56" s="40" t="s">
        <v>157</v>
      </c>
      <c r="H56" s="31" t="s">
        <v>177</v>
      </c>
      <c r="I56" s="19">
        <v>28875</v>
      </c>
      <c r="J56" s="19">
        <v>0</v>
      </c>
      <c r="K56" s="19">
        <f t="shared" si="2"/>
        <v>28875</v>
      </c>
      <c r="L56" s="19">
        <v>828.71</v>
      </c>
      <c r="M56" s="19">
        <v>0</v>
      </c>
      <c r="N56" s="19">
        <v>877.8</v>
      </c>
      <c r="O56" s="19">
        <v>7844.34</v>
      </c>
      <c r="P56" s="19">
        <f t="shared" si="1"/>
        <v>19324.150000000001</v>
      </c>
      <c r="R56" s="15"/>
    </row>
    <row r="57" spans="1:18" ht="30" customHeight="1">
      <c r="A57" s="20">
        <v>50</v>
      </c>
      <c r="B57" s="21" t="s">
        <v>178</v>
      </c>
      <c r="C57" s="21" t="s">
        <v>179</v>
      </c>
      <c r="D57" s="21" t="s">
        <v>21</v>
      </c>
      <c r="E57" s="40" t="s">
        <v>153</v>
      </c>
      <c r="F57" s="40" t="s">
        <v>113</v>
      </c>
      <c r="G57" s="40" t="s">
        <v>157</v>
      </c>
      <c r="H57" s="31" t="s">
        <v>180</v>
      </c>
      <c r="I57" s="19">
        <v>25000</v>
      </c>
      <c r="J57" s="19">
        <v>0</v>
      </c>
      <c r="K57" s="19">
        <f t="shared" si="2"/>
        <v>25000</v>
      </c>
      <c r="L57" s="19">
        <v>717.5</v>
      </c>
      <c r="M57" s="19">
        <v>0</v>
      </c>
      <c r="N57" s="19">
        <v>760</v>
      </c>
      <c r="O57" s="19">
        <v>25</v>
      </c>
      <c r="P57" s="19">
        <f t="shared" si="1"/>
        <v>23497.5</v>
      </c>
      <c r="R57" s="15"/>
    </row>
    <row r="58" spans="1:18" ht="30" customHeight="1">
      <c r="A58" s="20">
        <v>51</v>
      </c>
      <c r="B58" s="21" t="s">
        <v>181</v>
      </c>
      <c r="C58" s="21" t="s">
        <v>182</v>
      </c>
      <c r="D58" s="21" t="s">
        <v>21</v>
      </c>
      <c r="E58" s="40" t="s">
        <v>153</v>
      </c>
      <c r="F58" s="40" t="s">
        <v>113</v>
      </c>
      <c r="G58" s="40" t="s">
        <v>157</v>
      </c>
      <c r="H58" s="31" t="s">
        <v>170</v>
      </c>
      <c r="I58" s="19">
        <v>27000</v>
      </c>
      <c r="J58" s="19">
        <v>0</v>
      </c>
      <c r="K58" s="19">
        <f t="shared" si="2"/>
        <v>27000</v>
      </c>
      <c r="L58" s="19">
        <v>774.9</v>
      </c>
      <c r="M58" s="19">
        <v>0</v>
      </c>
      <c r="N58" s="19">
        <v>820.8</v>
      </c>
      <c r="O58" s="19">
        <v>25</v>
      </c>
      <c r="P58" s="19">
        <f t="shared" si="1"/>
        <v>25379.3</v>
      </c>
      <c r="R58" s="15"/>
    </row>
    <row r="59" spans="1:18" ht="30" customHeight="1">
      <c r="A59" s="20">
        <v>52</v>
      </c>
      <c r="B59" s="21" t="s">
        <v>183</v>
      </c>
      <c r="C59" s="21" t="s">
        <v>184</v>
      </c>
      <c r="D59" s="21" t="s">
        <v>21</v>
      </c>
      <c r="E59" s="40" t="s">
        <v>153</v>
      </c>
      <c r="F59" s="40" t="s">
        <v>113</v>
      </c>
      <c r="G59" s="40" t="s">
        <v>157</v>
      </c>
      <c r="H59" s="31" t="s">
        <v>185</v>
      </c>
      <c r="I59" s="19">
        <v>27000</v>
      </c>
      <c r="J59" s="19">
        <v>0</v>
      </c>
      <c r="K59" s="19">
        <f t="shared" si="2"/>
        <v>27000</v>
      </c>
      <c r="L59" s="19">
        <v>774.9</v>
      </c>
      <c r="M59" s="19">
        <v>0</v>
      </c>
      <c r="N59" s="19">
        <v>820.8</v>
      </c>
      <c r="O59" s="19">
        <v>25</v>
      </c>
      <c r="P59" s="19">
        <f t="shared" si="1"/>
        <v>25379.3</v>
      </c>
      <c r="R59" s="15"/>
    </row>
    <row r="60" spans="1:18" ht="30" customHeight="1">
      <c r="A60" s="20">
        <v>53</v>
      </c>
      <c r="B60" s="21" t="s">
        <v>186</v>
      </c>
      <c r="C60" s="21" t="s">
        <v>187</v>
      </c>
      <c r="D60" s="21" t="s">
        <v>21</v>
      </c>
      <c r="E60" s="40" t="s">
        <v>153</v>
      </c>
      <c r="F60" s="40" t="s">
        <v>113</v>
      </c>
      <c r="G60" s="40" t="s">
        <v>157</v>
      </c>
      <c r="H60" s="31" t="s">
        <v>51</v>
      </c>
      <c r="I60" s="19">
        <v>27000</v>
      </c>
      <c r="J60" s="19">
        <v>0</v>
      </c>
      <c r="K60" s="19">
        <f t="shared" si="2"/>
        <v>27000</v>
      </c>
      <c r="L60" s="19">
        <v>774.9</v>
      </c>
      <c r="M60" s="19">
        <v>0</v>
      </c>
      <c r="N60" s="19">
        <v>820.8</v>
      </c>
      <c r="O60" s="19">
        <v>25</v>
      </c>
      <c r="P60" s="19">
        <f t="shared" si="1"/>
        <v>25379.3</v>
      </c>
      <c r="R60" s="15"/>
    </row>
    <row r="61" spans="1:18" ht="30" customHeight="1">
      <c r="A61" s="20">
        <v>54</v>
      </c>
      <c r="B61" s="21" t="s">
        <v>188</v>
      </c>
      <c r="C61" s="21" t="s">
        <v>189</v>
      </c>
      <c r="D61" s="21" t="s">
        <v>21</v>
      </c>
      <c r="E61" s="40" t="s">
        <v>153</v>
      </c>
      <c r="F61" s="40" t="s">
        <v>113</v>
      </c>
      <c r="G61" s="40" t="s">
        <v>157</v>
      </c>
      <c r="H61" s="31" t="s">
        <v>89</v>
      </c>
      <c r="I61" s="19">
        <v>27000</v>
      </c>
      <c r="J61" s="19">
        <v>0</v>
      </c>
      <c r="K61" s="19">
        <f t="shared" si="2"/>
        <v>27000</v>
      </c>
      <c r="L61" s="19">
        <v>774.9</v>
      </c>
      <c r="M61" s="19">
        <v>0</v>
      </c>
      <c r="N61" s="19">
        <v>820.8</v>
      </c>
      <c r="O61" s="19">
        <v>25</v>
      </c>
      <c r="P61" s="19">
        <f t="shared" si="1"/>
        <v>25379.3</v>
      </c>
      <c r="R61" s="15"/>
    </row>
    <row r="62" spans="1:18" ht="30" customHeight="1">
      <c r="A62" s="20">
        <v>55</v>
      </c>
      <c r="B62" s="21" t="s">
        <v>190</v>
      </c>
      <c r="C62" s="21" t="s">
        <v>191</v>
      </c>
      <c r="D62" s="21" t="s">
        <v>21</v>
      </c>
      <c r="E62" s="40" t="s">
        <v>153</v>
      </c>
      <c r="F62" s="40" t="s">
        <v>113</v>
      </c>
      <c r="G62" s="40" t="s">
        <v>192</v>
      </c>
      <c r="H62" s="31" t="s">
        <v>185</v>
      </c>
      <c r="I62" s="19">
        <v>42000</v>
      </c>
      <c r="J62" s="19">
        <v>0</v>
      </c>
      <c r="K62" s="19">
        <f t="shared" si="2"/>
        <v>42000</v>
      </c>
      <c r="L62" s="19">
        <v>1205.4000000000001</v>
      </c>
      <c r="M62" s="19">
        <v>467.6</v>
      </c>
      <c r="N62" s="19">
        <v>1276.8</v>
      </c>
      <c r="O62" s="19">
        <v>1840.46</v>
      </c>
      <c r="P62" s="19">
        <f t="shared" si="1"/>
        <v>37209.74</v>
      </c>
      <c r="R62" s="15"/>
    </row>
    <row r="63" spans="1:18" ht="30" customHeight="1">
      <c r="A63" s="20">
        <v>56</v>
      </c>
      <c r="B63" s="21" t="s">
        <v>193</v>
      </c>
      <c r="C63" s="21" t="s">
        <v>194</v>
      </c>
      <c r="D63" s="21" t="s">
        <v>21</v>
      </c>
      <c r="E63" s="40" t="s">
        <v>153</v>
      </c>
      <c r="F63" s="40" t="s">
        <v>113</v>
      </c>
      <c r="G63" s="40" t="s">
        <v>157</v>
      </c>
      <c r="H63" s="31" t="s">
        <v>51</v>
      </c>
      <c r="I63" s="19">
        <v>27000</v>
      </c>
      <c r="J63" s="19">
        <v>0</v>
      </c>
      <c r="K63" s="19">
        <f t="shared" si="2"/>
        <v>27000</v>
      </c>
      <c r="L63" s="19">
        <v>774.9</v>
      </c>
      <c r="M63" s="19">
        <v>0</v>
      </c>
      <c r="N63" s="19">
        <v>820.8</v>
      </c>
      <c r="O63" s="19">
        <v>25</v>
      </c>
      <c r="P63" s="19">
        <f t="shared" si="1"/>
        <v>25379.3</v>
      </c>
      <c r="R63" s="15"/>
    </row>
    <row r="64" spans="1:18" ht="30" customHeight="1">
      <c r="A64" s="20">
        <v>57</v>
      </c>
      <c r="B64" s="21" t="s">
        <v>195</v>
      </c>
      <c r="C64" s="21" t="s">
        <v>196</v>
      </c>
      <c r="D64" s="21" t="s">
        <v>38</v>
      </c>
      <c r="E64" s="40" t="s">
        <v>197</v>
      </c>
      <c r="F64" s="40" t="s">
        <v>43</v>
      </c>
      <c r="G64" s="40" t="s">
        <v>198</v>
      </c>
      <c r="H64" s="31" t="s">
        <v>199</v>
      </c>
      <c r="I64" s="19">
        <v>65000</v>
      </c>
      <c r="J64" s="19">
        <v>0</v>
      </c>
      <c r="K64" s="19">
        <f t="shared" si="2"/>
        <v>65000</v>
      </c>
      <c r="L64" s="19">
        <v>1865.5</v>
      </c>
      <c r="M64" s="19">
        <v>4427.58</v>
      </c>
      <c r="N64" s="19">
        <v>1976</v>
      </c>
      <c r="O64" s="19">
        <v>54822.46</v>
      </c>
      <c r="P64" s="19">
        <f t="shared" si="1"/>
        <v>1908.4599999999991</v>
      </c>
      <c r="R64" s="15"/>
    </row>
    <row r="65" spans="1:18" ht="30" customHeight="1">
      <c r="A65" s="20">
        <v>58</v>
      </c>
      <c r="B65" s="21" t="s">
        <v>200</v>
      </c>
      <c r="C65" s="21" t="s">
        <v>201</v>
      </c>
      <c r="D65" s="21" t="s">
        <v>38</v>
      </c>
      <c r="E65" s="44" t="s">
        <v>197</v>
      </c>
      <c r="F65" s="40" t="s">
        <v>43</v>
      </c>
      <c r="G65" s="40" t="s">
        <v>202</v>
      </c>
      <c r="H65" s="37">
        <v>45386</v>
      </c>
      <c r="I65" s="19">
        <v>39325</v>
      </c>
      <c r="J65" s="19">
        <v>0</v>
      </c>
      <c r="K65" s="19">
        <v>39325</v>
      </c>
      <c r="L65" s="36">
        <v>1128.6300000000001</v>
      </c>
      <c r="M65" s="36">
        <v>347.38</v>
      </c>
      <c r="N65" s="36">
        <v>1195.48</v>
      </c>
      <c r="O65" s="19">
        <v>25</v>
      </c>
      <c r="P65" s="19">
        <f t="shared" si="1"/>
        <v>36628.51</v>
      </c>
      <c r="R65" s="15"/>
    </row>
    <row r="66" spans="1:18" ht="30" customHeight="1">
      <c r="A66" s="20">
        <v>59</v>
      </c>
      <c r="B66" s="21" t="s">
        <v>203</v>
      </c>
      <c r="C66" s="21" t="s">
        <v>204</v>
      </c>
      <c r="D66" s="21" t="s">
        <v>38</v>
      </c>
      <c r="E66" s="40" t="s">
        <v>197</v>
      </c>
      <c r="F66" s="40" t="s">
        <v>43</v>
      </c>
      <c r="G66" s="40" t="s">
        <v>198</v>
      </c>
      <c r="H66" s="31" t="s">
        <v>205</v>
      </c>
      <c r="I66" s="19">
        <v>42800</v>
      </c>
      <c r="J66" s="19">
        <v>0</v>
      </c>
      <c r="K66" s="19">
        <f t="shared" ref="K66:K111" si="3">I66+J66</f>
        <v>42800</v>
      </c>
      <c r="L66" s="19">
        <v>1228.3599999999999</v>
      </c>
      <c r="M66" s="19">
        <v>837.83</v>
      </c>
      <c r="N66" s="19">
        <v>1301.1199999999999</v>
      </c>
      <c r="O66" s="19">
        <v>25</v>
      </c>
      <c r="P66" s="19">
        <f t="shared" si="1"/>
        <v>39407.689999999995</v>
      </c>
      <c r="R66" s="15"/>
    </row>
    <row r="67" spans="1:18" ht="30" customHeight="1">
      <c r="A67" s="20">
        <v>60</v>
      </c>
      <c r="B67" s="21" t="s">
        <v>206</v>
      </c>
      <c r="C67" s="21" t="s">
        <v>207</v>
      </c>
      <c r="D67" s="21" t="s">
        <v>21</v>
      </c>
      <c r="E67" s="40" t="s">
        <v>197</v>
      </c>
      <c r="F67" s="40" t="s">
        <v>113</v>
      </c>
      <c r="G67" s="40" t="s">
        <v>114</v>
      </c>
      <c r="H67" s="31" t="s">
        <v>208</v>
      </c>
      <c r="I67" s="19">
        <v>35000</v>
      </c>
      <c r="J67" s="19">
        <v>0</v>
      </c>
      <c r="K67" s="19">
        <f t="shared" si="3"/>
        <v>35000</v>
      </c>
      <c r="L67" s="19">
        <v>1004.5</v>
      </c>
      <c r="M67" s="19">
        <v>0</v>
      </c>
      <c r="N67" s="19">
        <v>1064</v>
      </c>
      <c r="O67" s="19">
        <v>25</v>
      </c>
      <c r="P67" s="19">
        <f t="shared" si="1"/>
        <v>32906.5</v>
      </c>
      <c r="R67" s="15"/>
    </row>
    <row r="68" spans="1:18" ht="30" customHeight="1">
      <c r="A68" s="20">
        <v>61</v>
      </c>
      <c r="B68" s="21" t="s">
        <v>209</v>
      </c>
      <c r="C68" s="21" t="s">
        <v>210</v>
      </c>
      <c r="D68" s="21" t="s">
        <v>38</v>
      </c>
      <c r="E68" s="40" t="s">
        <v>197</v>
      </c>
      <c r="F68" s="40" t="s">
        <v>43</v>
      </c>
      <c r="G68" s="40" t="s">
        <v>211</v>
      </c>
      <c r="H68" s="31" t="s">
        <v>212</v>
      </c>
      <c r="I68" s="19">
        <v>60000</v>
      </c>
      <c r="J68" s="19">
        <v>0</v>
      </c>
      <c r="K68" s="19">
        <f t="shared" si="3"/>
        <v>60000</v>
      </c>
      <c r="L68" s="19">
        <v>1722</v>
      </c>
      <c r="M68" s="19">
        <v>3486.68</v>
      </c>
      <c r="N68" s="19">
        <v>1824</v>
      </c>
      <c r="O68" s="19">
        <v>25</v>
      </c>
      <c r="P68" s="19">
        <f t="shared" si="1"/>
        <v>52942.32</v>
      </c>
      <c r="R68" s="15"/>
    </row>
    <row r="69" spans="1:18" ht="30" customHeight="1">
      <c r="A69" s="20">
        <v>62</v>
      </c>
      <c r="B69" s="21" t="s">
        <v>213</v>
      </c>
      <c r="C69" s="21" t="s">
        <v>214</v>
      </c>
      <c r="D69" s="21" t="s">
        <v>21</v>
      </c>
      <c r="E69" s="40" t="s">
        <v>197</v>
      </c>
      <c r="F69" s="40" t="s">
        <v>113</v>
      </c>
      <c r="G69" s="40" t="s">
        <v>215</v>
      </c>
      <c r="H69" s="31" t="s">
        <v>216</v>
      </c>
      <c r="I69" s="19">
        <v>38635.129999999997</v>
      </c>
      <c r="J69" s="19">
        <v>0</v>
      </c>
      <c r="K69" s="19">
        <f t="shared" si="3"/>
        <v>38635.129999999997</v>
      </c>
      <c r="L69" s="19">
        <v>1108.83</v>
      </c>
      <c r="M69" s="19">
        <v>250.02</v>
      </c>
      <c r="N69" s="19">
        <v>1174.51</v>
      </c>
      <c r="O69" s="19">
        <v>25</v>
      </c>
      <c r="P69" s="19">
        <f t="shared" si="1"/>
        <v>36076.769999999997</v>
      </c>
      <c r="R69" s="15"/>
    </row>
    <row r="70" spans="1:18" ht="30" customHeight="1">
      <c r="A70" s="20">
        <v>63</v>
      </c>
      <c r="B70" s="21" t="s">
        <v>217</v>
      </c>
      <c r="C70" s="21" t="s">
        <v>218</v>
      </c>
      <c r="D70" s="21" t="s">
        <v>21</v>
      </c>
      <c r="E70" s="40" t="s">
        <v>197</v>
      </c>
      <c r="F70" s="40" t="s">
        <v>43</v>
      </c>
      <c r="G70" s="40" t="s">
        <v>219</v>
      </c>
      <c r="H70" s="31" t="s">
        <v>138</v>
      </c>
      <c r="I70" s="19">
        <v>39325</v>
      </c>
      <c r="J70" s="19">
        <v>0</v>
      </c>
      <c r="K70" s="19">
        <f t="shared" si="3"/>
        <v>39325</v>
      </c>
      <c r="L70" s="19">
        <v>1128.6300000000001</v>
      </c>
      <c r="M70" s="19">
        <v>347.38</v>
      </c>
      <c r="N70" s="19">
        <v>1195.48</v>
      </c>
      <c r="O70" s="19">
        <v>25</v>
      </c>
      <c r="P70" s="19">
        <f t="shared" si="1"/>
        <v>36628.51</v>
      </c>
      <c r="R70" s="15"/>
    </row>
    <row r="71" spans="1:18" ht="30" customHeight="1">
      <c r="A71" s="20">
        <v>64</v>
      </c>
      <c r="B71" s="21" t="s">
        <v>220</v>
      </c>
      <c r="C71" s="21" t="s">
        <v>221</v>
      </c>
      <c r="D71" s="21" t="s">
        <v>38</v>
      </c>
      <c r="E71" s="40" t="s">
        <v>197</v>
      </c>
      <c r="F71" s="40" t="s">
        <v>43</v>
      </c>
      <c r="G71" s="40" t="s">
        <v>222</v>
      </c>
      <c r="H71" s="31" t="s">
        <v>223</v>
      </c>
      <c r="I71" s="19">
        <v>54290</v>
      </c>
      <c r="J71" s="19">
        <v>0</v>
      </c>
      <c r="K71" s="19">
        <f t="shared" si="3"/>
        <v>54290</v>
      </c>
      <c r="L71" s="19">
        <v>1558.12</v>
      </c>
      <c r="M71" s="19">
        <v>2459.4699999999998</v>
      </c>
      <c r="N71" s="19">
        <v>1650.42</v>
      </c>
      <c r="O71" s="19">
        <v>1359.03</v>
      </c>
      <c r="P71" s="19">
        <f t="shared" si="1"/>
        <v>47262.96</v>
      </c>
      <c r="R71" s="15"/>
    </row>
    <row r="72" spans="1:18" ht="30" customHeight="1">
      <c r="A72" s="20">
        <v>65</v>
      </c>
      <c r="B72" s="21" t="s">
        <v>224</v>
      </c>
      <c r="C72" s="21" t="s">
        <v>225</v>
      </c>
      <c r="D72" s="21" t="s">
        <v>38</v>
      </c>
      <c r="E72" s="40" t="s">
        <v>197</v>
      </c>
      <c r="F72" s="40" t="s">
        <v>43</v>
      </c>
      <c r="G72" s="40" t="s">
        <v>219</v>
      </c>
      <c r="H72" s="31" t="s">
        <v>133</v>
      </c>
      <c r="I72" s="19">
        <v>39325</v>
      </c>
      <c r="J72" s="19">
        <v>0</v>
      </c>
      <c r="K72" s="19">
        <f t="shared" si="3"/>
        <v>39325</v>
      </c>
      <c r="L72" s="19">
        <v>1128.6300000000001</v>
      </c>
      <c r="M72" s="19">
        <v>347.38</v>
      </c>
      <c r="N72" s="19">
        <v>1195.48</v>
      </c>
      <c r="O72" s="19">
        <v>25</v>
      </c>
      <c r="P72" s="19">
        <f t="shared" ref="P72:P135" si="4">K72-L72-M72-N72-O72</f>
        <v>36628.51</v>
      </c>
      <c r="R72" s="15"/>
    </row>
    <row r="73" spans="1:18" ht="30" customHeight="1">
      <c r="A73" s="20">
        <v>66</v>
      </c>
      <c r="B73" s="21" t="s">
        <v>226</v>
      </c>
      <c r="C73" s="21" t="s">
        <v>227</v>
      </c>
      <c r="D73" s="21" t="s">
        <v>38</v>
      </c>
      <c r="E73" s="40" t="s">
        <v>197</v>
      </c>
      <c r="F73" s="40" t="s">
        <v>43</v>
      </c>
      <c r="G73" s="40" t="s">
        <v>219</v>
      </c>
      <c r="H73" s="31" t="s">
        <v>228</v>
      </c>
      <c r="I73" s="19">
        <v>50000</v>
      </c>
      <c r="J73" s="19">
        <v>0</v>
      </c>
      <c r="K73" s="19">
        <f t="shared" si="3"/>
        <v>50000</v>
      </c>
      <c r="L73" s="19">
        <v>1435</v>
      </c>
      <c r="M73" s="19">
        <v>1854</v>
      </c>
      <c r="N73" s="19">
        <v>1520</v>
      </c>
      <c r="O73" s="19">
        <v>1359.03</v>
      </c>
      <c r="P73" s="19">
        <f t="shared" si="4"/>
        <v>43831.97</v>
      </c>
      <c r="R73" s="15"/>
    </row>
    <row r="74" spans="1:18" ht="30" customHeight="1">
      <c r="A74" s="20">
        <v>67</v>
      </c>
      <c r="B74" s="21" t="s">
        <v>229</v>
      </c>
      <c r="C74" s="21" t="s">
        <v>230</v>
      </c>
      <c r="D74" s="21" t="s">
        <v>38</v>
      </c>
      <c r="E74" s="40" t="s">
        <v>197</v>
      </c>
      <c r="F74" s="40" t="s">
        <v>43</v>
      </c>
      <c r="G74" s="40" t="s">
        <v>219</v>
      </c>
      <c r="H74" s="31" t="s">
        <v>231</v>
      </c>
      <c r="I74" s="19">
        <v>50000</v>
      </c>
      <c r="J74" s="19">
        <v>0</v>
      </c>
      <c r="K74" s="19">
        <f t="shared" si="3"/>
        <v>50000</v>
      </c>
      <c r="L74" s="19">
        <v>1435</v>
      </c>
      <c r="M74" s="19">
        <v>1854</v>
      </c>
      <c r="N74" s="19">
        <v>1520</v>
      </c>
      <c r="O74" s="19">
        <v>125</v>
      </c>
      <c r="P74" s="19">
        <f t="shared" si="4"/>
        <v>45066</v>
      </c>
      <c r="R74" s="15"/>
    </row>
    <row r="75" spans="1:18" ht="30" customHeight="1">
      <c r="A75" s="20">
        <v>68</v>
      </c>
      <c r="B75" s="21" t="s">
        <v>232</v>
      </c>
      <c r="C75" s="21" t="s">
        <v>233</v>
      </c>
      <c r="D75" s="21" t="s">
        <v>38</v>
      </c>
      <c r="E75" s="40" t="s">
        <v>197</v>
      </c>
      <c r="F75" s="40" t="s">
        <v>43</v>
      </c>
      <c r="G75" s="40" t="s">
        <v>198</v>
      </c>
      <c r="H75" s="31" t="s">
        <v>234</v>
      </c>
      <c r="I75" s="19">
        <v>63000</v>
      </c>
      <c r="J75" s="19">
        <v>0</v>
      </c>
      <c r="K75" s="19">
        <f t="shared" si="3"/>
        <v>63000</v>
      </c>
      <c r="L75" s="19">
        <v>1808.1</v>
      </c>
      <c r="M75" s="19">
        <v>4051.22</v>
      </c>
      <c r="N75" s="19">
        <v>1915.2</v>
      </c>
      <c r="O75" s="19">
        <v>25</v>
      </c>
      <c r="P75" s="19">
        <f t="shared" si="4"/>
        <v>55200.480000000003</v>
      </c>
      <c r="R75" s="15"/>
    </row>
    <row r="76" spans="1:18" ht="30" customHeight="1">
      <c r="A76" s="20">
        <v>69</v>
      </c>
      <c r="B76" s="21" t="s">
        <v>235</v>
      </c>
      <c r="C76" s="21" t="s">
        <v>236</v>
      </c>
      <c r="D76" s="21" t="s">
        <v>21</v>
      </c>
      <c r="E76" s="40" t="s">
        <v>1</v>
      </c>
      <c r="F76" s="40" t="s">
        <v>113</v>
      </c>
      <c r="G76" s="40" t="s">
        <v>114</v>
      </c>
      <c r="H76" s="31" t="s">
        <v>185</v>
      </c>
      <c r="I76" s="19">
        <v>40000</v>
      </c>
      <c r="J76" s="19">
        <v>0</v>
      </c>
      <c r="K76" s="19">
        <f t="shared" si="3"/>
        <v>40000</v>
      </c>
      <c r="L76" s="19">
        <v>1148</v>
      </c>
      <c r="M76" s="19">
        <v>442.65</v>
      </c>
      <c r="N76" s="19">
        <v>1216</v>
      </c>
      <c r="O76" s="19">
        <v>25</v>
      </c>
      <c r="P76" s="19">
        <f t="shared" si="4"/>
        <v>37168.35</v>
      </c>
      <c r="R76" s="15"/>
    </row>
    <row r="77" spans="1:18" ht="30" customHeight="1">
      <c r="A77" s="20">
        <v>70</v>
      </c>
      <c r="B77" s="21" t="s">
        <v>237</v>
      </c>
      <c r="C77" s="21" t="s">
        <v>238</v>
      </c>
      <c r="D77" s="21" t="s">
        <v>38</v>
      </c>
      <c r="E77" s="40" t="s">
        <v>1</v>
      </c>
      <c r="F77" s="40" t="s">
        <v>113</v>
      </c>
      <c r="G77" s="40" t="s">
        <v>114</v>
      </c>
      <c r="H77" s="31" t="s">
        <v>239</v>
      </c>
      <c r="I77" s="19">
        <v>32000</v>
      </c>
      <c r="J77" s="19">
        <v>0</v>
      </c>
      <c r="K77" s="19">
        <f t="shared" si="3"/>
        <v>32000</v>
      </c>
      <c r="L77" s="19">
        <v>918.4</v>
      </c>
      <c r="M77" s="19">
        <v>0</v>
      </c>
      <c r="N77" s="19">
        <v>972.8</v>
      </c>
      <c r="O77" s="19">
        <v>2459.0300000000002</v>
      </c>
      <c r="P77" s="19">
        <f t="shared" si="4"/>
        <v>27649.77</v>
      </c>
      <c r="R77" s="15"/>
    </row>
    <row r="78" spans="1:18" ht="30" customHeight="1">
      <c r="A78" s="20">
        <v>71</v>
      </c>
      <c r="B78" s="21" t="s">
        <v>240</v>
      </c>
      <c r="C78" s="21" t="s">
        <v>241</v>
      </c>
      <c r="D78" s="21" t="s">
        <v>21</v>
      </c>
      <c r="E78" s="40" t="s">
        <v>1</v>
      </c>
      <c r="F78" s="40" t="s">
        <v>29</v>
      </c>
      <c r="G78" s="40" t="s">
        <v>242</v>
      </c>
      <c r="H78" s="31" t="s">
        <v>243</v>
      </c>
      <c r="I78" s="19">
        <v>80000</v>
      </c>
      <c r="J78" s="19">
        <v>0</v>
      </c>
      <c r="K78" s="19">
        <f t="shared" si="3"/>
        <v>80000</v>
      </c>
      <c r="L78" s="19">
        <v>2296</v>
      </c>
      <c r="M78" s="19">
        <v>6972</v>
      </c>
      <c r="N78" s="19">
        <v>2432</v>
      </c>
      <c r="O78" s="19">
        <v>25286.29</v>
      </c>
      <c r="P78" s="19">
        <f t="shared" si="4"/>
        <v>43013.71</v>
      </c>
      <c r="R78" s="15"/>
    </row>
    <row r="79" spans="1:18" ht="30" customHeight="1">
      <c r="A79" s="20">
        <v>72</v>
      </c>
      <c r="B79" s="21" t="s">
        <v>155</v>
      </c>
      <c r="C79" s="21" t="s">
        <v>244</v>
      </c>
      <c r="D79" s="21" t="s">
        <v>21</v>
      </c>
      <c r="E79" s="40" t="s">
        <v>245</v>
      </c>
      <c r="F79" s="40" t="s">
        <v>43</v>
      </c>
      <c r="G79" s="40" t="s">
        <v>246</v>
      </c>
      <c r="H79" s="31" t="s">
        <v>247</v>
      </c>
      <c r="I79" s="19">
        <v>38635.129999999997</v>
      </c>
      <c r="J79" s="19">
        <v>0</v>
      </c>
      <c r="K79" s="19">
        <f t="shared" si="3"/>
        <v>38635.129999999997</v>
      </c>
      <c r="L79" s="19">
        <v>1108.83</v>
      </c>
      <c r="M79" s="19">
        <v>250.02</v>
      </c>
      <c r="N79" s="19">
        <v>1174.51</v>
      </c>
      <c r="O79" s="19">
        <v>125</v>
      </c>
      <c r="P79" s="19">
        <f t="shared" si="4"/>
        <v>35976.769999999997</v>
      </c>
      <c r="R79" s="15"/>
    </row>
    <row r="80" spans="1:18" ht="30" customHeight="1">
      <c r="A80" s="20">
        <v>73</v>
      </c>
      <c r="B80" s="21" t="s">
        <v>248</v>
      </c>
      <c r="C80" s="21" t="s">
        <v>249</v>
      </c>
      <c r="D80" s="21" t="s">
        <v>21</v>
      </c>
      <c r="E80" s="40" t="s">
        <v>245</v>
      </c>
      <c r="F80" s="40" t="s">
        <v>43</v>
      </c>
      <c r="G80" s="40" t="s">
        <v>246</v>
      </c>
      <c r="H80" s="31" t="s">
        <v>250</v>
      </c>
      <c r="I80" s="19">
        <v>38854.22</v>
      </c>
      <c r="J80" s="19">
        <v>0</v>
      </c>
      <c r="K80" s="19">
        <f t="shared" si="3"/>
        <v>38854.22</v>
      </c>
      <c r="L80" s="19">
        <v>1115.1199999999999</v>
      </c>
      <c r="M80" s="19">
        <v>280.94</v>
      </c>
      <c r="N80" s="19">
        <v>1181.17</v>
      </c>
      <c r="O80" s="19">
        <v>5974.22</v>
      </c>
      <c r="P80" s="19">
        <f t="shared" si="4"/>
        <v>30302.769999999997</v>
      </c>
      <c r="R80" s="15"/>
    </row>
    <row r="81" spans="1:18" ht="30" customHeight="1">
      <c r="A81" s="20">
        <v>74</v>
      </c>
      <c r="B81" s="21" t="s">
        <v>251</v>
      </c>
      <c r="C81" s="21" t="s">
        <v>252</v>
      </c>
      <c r="D81" s="21" t="s">
        <v>21</v>
      </c>
      <c r="E81" s="40" t="s">
        <v>245</v>
      </c>
      <c r="F81" s="40" t="s">
        <v>113</v>
      </c>
      <c r="G81" s="40" t="s">
        <v>215</v>
      </c>
      <c r="H81" s="31" t="s">
        <v>253</v>
      </c>
      <c r="I81" s="19">
        <v>30500</v>
      </c>
      <c r="J81" s="19">
        <v>0</v>
      </c>
      <c r="K81" s="19">
        <f t="shared" si="3"/>
        <v>30500</v>
      </c>
      <c r="L81" s="19">
        <v>875.35</v>
      </c>
      <c r="M81" s="19">
        <v>0</v>
      </c>
      <c r="N81" s="19">
        <v>927.2</v>
      </c>
      <c r="O81" s="19">
        <v>25</v>
      </c>
      <c r="P81" s="19">
        <f t="shared" si="4"/>
        <v>28672.45</v>
      </c>
      <c r="R81" s="15"/>
    </row>
    <row r="82" spans="1:18" ht="30" customHeight="1">
      <c r="A82" s="20">
        <v>75</v>
      </c>
      <c r="B82" s="21" t="s">
        <v>254</v>
      </c>
      <c r="C82" s="21" t="s">
        <v>255</v>
      </c>
      <c r="D82" s="21" t="s">
        <v>38</v>
      </c>
      <c r="E82" s="40" t="s">
        <v>256</v>
      </c>
      <c r="F82" s="40" t="s">
        <v>43</v>
      </c>
      <c r="G82" s="40" t="s">
        <v>257</v>
      </c>
      <c r="H82" s="31" t="s">
        <v>258</v>
      </c>
      <c r="I82" s="19">
        <v>95000</v>
      </c>
      <c r="J82" s="19">
        <v>0</v>
      </c>
      <c r="K82" s="19">
        <f t="shared" si="3"/>
        <v>95000</v>
      </c>
      <c r="L82" s="19">
        <v>2726.5</v>
      </c>
      <c r="M82" s="19">
        <v>10929.24</v>
      </c>
      <c r="N82" s="19">
        <v>2888</v>
      </c>
      <c r="O82" s="19">
        <v>1125</v>
      </c>
      <c r="P82" s="19">
        <f t="shared" si="4"/>
        <v>77331.259999999995</v>
      </c>
      <c r="R82" s="15"/>
    </row>
    <row r="83" spans="1:18" ht="30" customHeight="1">
      <c r="A83" s="20">
        <v>76</v>
      </c>
      <c r="B83" s="21" t="s">
        <v>259</v>
      </c>
      <c r="C83" s="21" t="s">
        <v>260</v>
      </c>
      <c r="D83" s="21" t="s">
        <v>38</v>
      </c>
      <c r="E83" s="40" t="s">
        <v>256</v>
      </c>
      <c r="F83" s="40" t="s">
        <v>113</v>
      </c>
      <c r="G83" s="40" t="s">
        <v>114</v>
      </c>
      <c r="H83" s="31" t="s">
        <v>261</v>
      </c>
      <c r="I83" s="19">
        <v>35000</v>
      </c>
      <c r="J83" s="19">
        <v>0</v>
      </c>
      <c r="K83" s="19">
        <f t="shared" si="3"/>
        <v>35000</v>
      </c>
      <c r="L83" s="19">
        <v>1004.5</v>
      </c>
      <c r="M83" s="19">
        <v>0</v>
      </c>
      <c r="N83" s="19">
        <v>1064</v>
      </c>
      <c r="O83" s="19">
        <v>6403.77</v>
      </c>
      <c r="P83" s="19">
        <f t="shared" si="4"/>
        <v>26527.73</v>
      </c>
      <c r="R83" s="15"/>
    </row>
    <row r="84" spans="1:18" ht="30" customHeight="1">
      <c r="A84" s="20">
        <v>77</v>
      </c>
      <c r="B84" s="21" t="s">
        <v>262</v>
      </c>
      <c r="C84" s="21" t="s">
        <v>263</v>
      </c>
      <c r="D84" s="21" t="s">
        <v>38</v>
      </c>
      <c r="E84" s="40" t="s">
        <v>256</v>
      </c>
      <c r="F84" s="40" t="s">
        <v>43</v>
      </c>
      <c r="G84" s="40" t="s">
        <v>264</v>
      </c>
      <c r="H84" s="31" t="s">
        <v>265</v>
      </c>
      <c r="I84" s="19">
        <v>70000</v>
      </c>
      <c r="J84" s="19">
        <v>0</v>
      </c>
      <c r="K84" s="19">
        <f t="shared" si="3"/>
        <v>70000</v>
      </c>
      <c r="L84" s="19">
        <v>2009</v>
      </c>
      <c r="M84" s="19">
        <v>5368.48</v>
      </c>
      <c r="N84" s="19">
        <v>2128</v>
      </c>
      <c r="O84" s="19">
        <v>125</v>
      </c>
      <c r="P84" s="19">
        <f t="shared" si="4"/>
        <v>60369.520000000004</v>
      </c>
      <c r="R84" s="15"/>
    </row>
    <row r="85" spans="1:18" ht="30" customHeight="1">
      <c r="A85" s="20">
        <v>78</v>
      </c>
      <c r="B85" s="21" t="s">
        <v>266</v>
      </c>
      <c r="C85" s="21" t="s">
        <v>267</v>
      </c>
      <c r="D85" s="21" t="s">
        <v>38</v>
      </c>
      <c r="E85" s="40" t="s">
        <v>256</v>
      </c>
      <c r="F85" s="40" t="s">
        <v>113</v>
      </c>
      <c r="G85" s="40" t="s">
        <v>160</v>
      </c>
      <c r="H85" s="31" t="s">
        <v>268</v>
      </c>
      <c r="I85" s="19">
        <v>38000</v>
      </c>
      <c r="J85" s="19">
        <v>0</v>
      </c>
      <c r="K85" s="19">
        <f t="shared" si="3"/>
        <v>38000</v>
      </c>
      <c r="L85" s="19">
        <v>1090.5999999999999</v>
      </c>
      <c r="M85" s="19">
        <v>160.38</v>
      </c>
      <c r="N85" s="19">
        <v>1155.2</v>
      </c>
      <c r="O85" s="19">
        <v>625</v>
      </c>
      <c r="P85" s="19">
        <f t="shared" si="4"/>
        <v>34968.820000000007</v>
      </c>
      <c r="R85" s="15"/>
    </row>
    <row r="86" spans="1:18" ht="30" customHeight="1">
      <c r="A86" s="20">
        <v>79</v>
      </c>
      <c r="B86" s="21" t="s">
        <v>269</v>
      </c>
      <c r="C86" s="21" t="s">
        <v>270</v>
      </c>
      <c r="D86" s="21" t="s">
        <v>21</v>
      </c>
      <c r="E86" s="40" t="s">
        <v>256</v>
      </c>
      <c r="F86" s="40" t="s">
        <v>29</v>
      </c>
      <c r="G86" s="40" t="s">
        <v>271</v>
      </c>
      <c r="H86" s="31" t="s">
        <v>272</v>
      </c>
      <c r="I86" s="19">
        <v>170000</v>
      </c>
      <c r="J86" s="19">
        <v>0</v>
      </c>
      <c r="K86" s="19">
        <f t="shared" si="3"/>
        <v>170000</v>
      </c>
      <c r="L86" s="19">
        <v>4879</v>
      </c>
      <c r="M86" s="19">
        <v>28571.119999999999</v>
      </c>
      <c r="N86" s="19">
        <v>5168</v>
      </c>
      <c r="O86" s="19">
        <v>6225</v>
      </c>
      <c r="P86" s="19">
        <f t="shared" si="4"/>
        <v>125156.88</v>
      </c>
      <c r="R86" s="15"/>
    </row>
    <row r="87" spans="1:18" ht="30" customHeight="1">
      <c r="A87" s="20">
        <v>80</v>
      </c>
      <c r="B87" s="21" t="s">
        <v>273</v>
      </c>
      <c r="C87" s="21" t="s">
        <v>274</v>
      </c>
      <c r="D87" s="21" t="s">
        <v>38</v>
      </c>
      <c r="E87" s="40" t="s">
        <v>275</v>
      </c>
      <c r="F87" s="40" t="s">
        <v>43</v>
      </c>
      <c r="G87" s="40" t="s">
        <v>219</v>
      </c>
      <c r="H87" s="31" t="s">
        <v>276</v>
      </c>
      <c r="I87" s="19">
        <v>50000</v>
      </c>
      <c r="J87" s="19">
        <v>0</v>
      </c>
      <c r="K87" s="19">
        <f t="shared" si="3"/>
        <v>50000</v>
      </c>
      <c r="L87" s="19">
        <v>1435</v>
      </c>
      <c r="M87" s="19">
        <v>1854</v>
      </c>
      <c r="N87" s="19">
        <v>1520</v>
      </c>
      <c r="O87" s="19">
        <v>25</v>
      </c>
      <c r="P87" s="19">
        <f t="shared" si="4"/>
        <v>45166</v>
      </c>
      <c r="R87" s="15"/>
    </row>
    <row r="88" spans="1:18" ht="30" customHeight="1">
      <c r="A88" s="20">
        <v>81</v>
      </c>
      <c r="B88" s="21" t="s">
        <v>277</v>
      </c>
      <c r="C88" s="21" t="s">
        <v>278</v>
      </c>
      <c r="D88" s="21" t="s">
        <v>38</v>
      </c>
      <c r="E88" s="40" t="s">
        <v>275</v>
      </c>
      <c r="F88" s="40" t="s">
        <v>43</v>
      </c>
      <c r="G88" s="40" t="s">
        <v>95</v>
      </c>
      <c r="H88" s="31" t="s">
        <v>51</v>
      </c>
      <c r="I88" s="19">
        <v>60000</v>
      </c>
      <c r="J88" s="19">
        <v>0</v>
      </c>
      <c r="K88" s="19">
        <f t="shared" si="3"/>
        <v>60000</v>
      </c>
      <c r="L88" s="19">
        <v>1722</v>
      </c>
      <c r="M88" s="19">
        <v>3143.58</v>
      </c>
      <c r="N88" s="19">
        <v>1824</v>
      </c>
      <c r="O88" s="19">
        <v>2366.29</v>
      </c>
      <c r="P88" s="19">
        <f t="shared" si="4"/>
        <v>50944.13</v>
      </c>
      <c r="R88" s="15"/>
    </row>
    <row r="89" spans="1:18" ht="30" customHeight="1">
      <c r="A89" s="20">
        <v>82</v>
      </c>
      <c r="B89" s="21" t="s">
        <v>279</v>
      </c>
      <c r="C89" s="21" t="s">
        <v>280</v>
      </c>
      <c r="D89" s="21" t="s">
        <v>38</v>
      </c>
      <c r="E89" s="40" t="s">
        <v>275</v>
      </c>
      <c r="F89" s="40" t="s">
        <v>43</v>
      </c>
      <c r="G89" s="40" t="s">
        <v>281</v>
      </c>
      <c r="H89" s="31" t="s">
        <v>282</v>
      </c>
      <c r="I89" s="19">
        <v>54290</v>
      </c>
      <c r="J89" s="19">
        <v>5923.2</v>
      </c>
      <c r="K89" s="19">
        <f t="shared" si="3"/>
        <v>60213.2</v>
      </c>
      <c r="L89" s="19">
        <v>1558.12</v>
      </c>
      <c r="M89" s="19">
        <v>3596.81</v>
      </c>
      <c r="N89" s="19">
        <v>1650.42</v>
      </c>
      <c r="O89" s="19">
        <v>1125</v>
      </c>
      <c r="P89" s="19">
        <f t="shared" si="4"/>
        <v>52282.85</v>
      </c>
      <c r="R89" s="15"/>
    </row>
    <row r="90" spans="1:18" ht="30" customHeight="1">
      <c r="A90" s="20">
        <v>83</v>
      </c>
      <c r="B90" s="21" t="s">
        <v>283</v>
      </c>
      <c r="C90" s="21" t="s">
        <v>284</v>
      </c>
      <c r="D90" s="21" t="s">
        <v>21</v>
      </c>
      <c r="E90" s="40" t="s">
        <v>275</v>
      </c>
      <c r="F90" s="40" t="s">
        <v>43</v>
      </c>
      <c r="G90" s="40" t="s">
        <v>285</v>
      </c>
      <c r="H90" s="31" t="s">
        <v>286</v>
      </c>
      <c r="I90" s="19">
        <v>54290</v>
      </c>
      <c r="J90" s="19">
        <v>0</v>
      </c>
      <c r="K90" s="19">
        <f t="shared" si="3"/>
        <v>54290</v>
      </c>
      <c r="L90" s="19">
        <v>1558.12</v>
      </c>
      <c r="M90" s="19">
        <v>2459.4699999999998</v>
      </c>
      <c r="N90" s="19">
        <v>1650.42</v>
      </c>
      <c r="O90" s="19">
        <v>750.83</v>
      </c>
      <c r="P90" s="19">
        <f t="shared" si="4"/>
        <v>47871.159999999996</v>
      </c>
      <c r="R90" s="15"/>
    </row>
    <row r="91" spans="1:18" ht="30" customHeight="1">
      <c r="A91" s="20">
        <v>84</v>
      </c>
      <c r="B91" s="21" t="s">
        <v>287</v>
      </c>
      <c r="C91" s="21" t="s">
        <v>288</v>
      </c>
      <c r="D91" s="21" t="s">
        <v>38</v>
      </c>
      <c r="E91" s="40" t="s">
        <v>275</v>
      </c>
      <c r="F91" s="40" t="s">
        <v>43</v>
      </c>
      <c r="G91" s="40" t="s">
        <v>289</v>
      </c>
      <c r="H91" s="31" t="s">
        <v>290</v>
      </c>
      <c r="I91" s="19">
        <v>54290</v>
      </c>
      <c r="J91" s="19">
        <v>4442.3999999999996</v>
      </c>
      <c r="K91" s="19">
        <f t="shared" si="3"/>
        <v>58732.4</v>
      </c>
      <c r="L91" s="19">
        <v>1558.12</v>
      </c>
      <c r="M91" s="19">
        <v>3300.65</v>
      </c>
      <c r="N91" s="19">
        <v>1650.42</v>
      </c>
      <c r="O91" s="19">
        <v>30535.97</v>
      </c>
      <c r="P91" s="19">
        <f t="shared" si="4"/>
        <v>21687.239999999998</v>
      </c>
      <c r="R91" s="15"/>
    </row>
    <row r="92" spans="1:18" ht="30" customHeight="1">
      <c r="A92" s="20">
        <v>85</v>
      </c>
      <c r="B92" s="21" t="s">
        <v>291</v>
      </c>
      <c r="C92" s="21" t="s">
        <v>292</v>
      </c>
      <c r="D92" s="21" t="s">
        <v>38</v>
      </c>
      <c r="E92" s="40" t="s">
        <v>275</v>
      </c>
      <c r="F92" s="40" t="s">
        <v>43</v>
      </c>
      <c r="G92" s="40" t="s">
        <v>95</v>
      </c>
      <c r="H92" s="31" t="s">
        <v>51</v>
      </c>
      <c r="I92" s="19">
        <v>60000</v>
      </c>
      <c r="J92" s="19">
        <v>0</v>
      </c>
      <c r="K92" s="19">
        <f t="shared" si="3"/>
        <v>60000</v>
      </c>
      <c r="L92" s="19">
        <v>1722</v>
      </c>
      <c r="M92" s="19">
        <v>3486.68</v>
      </c>
      <c r="N92" s="19">
        <v>1824</v>
      </c>
      <c r="O92" s="19">
        <v>25</v>
      </c>
      <c r="P92" s="19">
        <f t="shared" si="4"/>
        <v>52942.32</v>
      </c>
      <c r="R92" s="15"/>
    </row>
    <row r="93" spans="1:18" ht="30" customHeight="1">
      <c r="A93" s="20">
        <v>86</v>
      </c>
      <c r="B93" s="21" t="s">
        <v>293</v>
      </c>
      <c r="C93" s="21" t="s">
        <v>294</v>
      </c>
      <c r="D93" s="21" t="s">
        <v>38</v>
      </c>
      <c r="E93" s="40" t="s">
        <v>275</v>
      </c>
      <c r="F93" s="40" t="s">
        <v>43</v>
      </c>
      <c r="G93" s="40" t="s">
        <v>264</v>
      </c>
      <c r="H93" s="31" t="s">
        <v>295</v>
      </c>
      <c r="I93" s="19">
        <v>70000</v>
      </c>
      <c r="J93" s="19">
        <v>8884</v>
      </c>
      <c r="K93" s="19">
        <f t="shared" si="3"/>
        <v>78884</v>
      </c>
      <c r="L93" s="19">
        <v>2009</v>
      </c>
      <c r="M93" s="19">
        <v>7269.62</v>
      </c>
      <c r="N93" s="19">
        <v>2128</v>
      </c>
      <c r="O93" s="19">
        <v>3486.83</v>
      </c>
      <c r="P93" s="19">
        <f t="shared" si="4"/>
        <v>63990.55</v>
      </c>
      <c r="R93" s="15"/>
    </row>
    <row r="94" spans="1:18" ht="30" customHeight="1">
      <c r="A94" s="20">
        <v>87</v>
      </c>
      <c r="B94" s="21" t="s">
        <v>209</v>
      </c>
      <c r="C94" s="21" t="s">
        <v>296</v>
      </c>
      <c r="D94" s="21" t="s">
        <v>38</v>
      </c>
      <c r="E94" s="40" t="s">
        <v>275</v>
      </c>
      <c r="F94" s="40" t="s">
        <v>43</v>
      </c>
      <c r="G94" s="40" t="s">
        <v>281</v>
      </c>
      <c r="H94" s="31" t="s">
        <v>297</v>
      </c>
      <c r="I94" s="19">
        <v>54290</v>
      </c>
      <c r="J94" s="19">
        <v>0</v>
      </c>
      <c r="K94" s="19">
        <f t="shared" si="3"/>
        <v>54290</v>
      </c>
      <c r="L94" s="19">
        <v>1558.12</v>
      </c>
      <c r="M94" s="19">
        <v>2459.4699999999998</v>
      </c>
      <c r="N94" s="19">
        <v>1650.42</v>
      </c>
      <c r="O94" s="19">
        <v>1225</v>
      </c>
      <c r="P94" s="19">
        <f t="shared" si="4"/>
        <v>47396.99</v>
      </c>
      <c r="R94" s="15"/>
    </row>
    <row r="95" spans="1:18" ht="30" customHeight="1">
      <c r="A95" s="20">
        <v>88</v>
      </c>
      <c r="B95" s="21" t="s">
        <v>298</v>
      </c>
      <c r="C95" s="21" t="s">
        <v>299</v>
      </c>
      <c r="D95" s="21" t="s">
        <v>21</v>
      </c>
      <c r="E95" s="40" t="s">
        <v>275</v>
      </c>
      <c r="F95" s="40" t="s">
        <v>43</v>
      </c>
      <c r="G95" s="40" t="s">
        <v>95</v>
      </c>
      <c r="H95" s="31" t="s">
        <v>300</v>
      </c>
      <c r="I95" s="19">
        <v>60000</v>
      </c>
      <c r="J95" s="19">
        <v>0</v>
      </c>
      <c r="K95" s="19">
        <f t="shared" si="3"/>
        <v>60000</v>
      </c>
      <c r="L95" s="19">
        <v>1722</v>
      </c>
      <c r="M95" s="19">
        <v>2800.49</v>
      </c>
      <c r="N95" s="19">
        <v>1824</v>
      </c>
      <c r="O95" s="19">
        <v>3455.92</v>
      </c>
      <c r="P95" s="19">
        <f t="shared" si="4"/>
        <v>50197.590000000004</v>
      </c>
      <c r="R95" s="15"/>
    </row>
    <row r="96" spans="1:18" ht="30" customHeight="1">
      <c r="A96" s="20">
        <v>89</v>
      </c>
      <c r="B96" s="21" t="s">
        <v>301</v>
      </c>
      <c r="C96" s="21" t="s">
        <v>302</v>
      </c>
      <c r="D96" s="21" t="s">
        <v>38</v>
      </c>
      <c r="E96" s="40" t="s">
        <v>275</v>
      </c>
      <c r="F96" s="40" t="s">
        <v>43</v>
      </c>
      <c r="G96" s="40" t="s">
        <v>281</v>
      </c>
      <c r="H96" s="31" t="s">
        <v>303</v>
      </c>
      <c r="I96" s="19">
        <v>54290</v>
      </c>
      <c r="J96" s="19">
        <v>0</v>
      </c>
      <c r="K96" s="19">
        <f t="shared" si="3"/>
        <v>54290</v>
      </c>
      <c r="L96" s="19">
        <v>1558.12</v>
      </c>
      <c r="M96" s="19">
        <v>2459.4699999999998</v>
      </c>
      <c r="N96" s="19">
        <v>1650.42</v>
      </c>
      <c r="O96" s="19">
        <v>1225</v>
      </c>
      <c r="P96" s="19">
        <f t="shared" si="4"/>
        <v>47396.99</v>
      </c>
      <c r="R96" s="15"/>
    </row>
    <row r="97" spans="1:18" ht="30" customHeight="1">
      <c r="A97" s="20">
        <v>90</v>
      </c>
      <c r="B97" s="21" t="s">
        <v>304</v>
      </c>
      <c r="C97" s="21" t="s">
        <v>305</v>
      </c>
      <c r="D97" s="21" t="s">
        <v>21</v>
      </c>
      <c r="E97" s="40" t="s">
        <v>275</v>
      </c>
      <c r="F97" s="40" t="s">
        <v>43</v>
      </c>
      <c r="G97" s="40" t="s">
        <v>306</v>
      </c>
      <c r="H97" s="31" t="s">
        <v>307</v>
      </c>
      <c r="I97" s="19">
        <v>54290</v>
      </c>
      <c r="J97" s="19">
        <v>0</v>
      </c>
      <c r="K97" s="19">
        <f t="shared" si="3"/>
        <v>54290</v>
      </c>
      <c r="L97" s="19">
        <v>1558.12</v>
      </c>
      <c r="M97" s="19">
        <v>2459.4699999999998</v>
      </c>
      <c r="N97" s="19">
        <v>1650.42</v>
      </c>
      <c r="O97" s="19">
        <v>25</v>
      </c>
      <c r="P97" s="19">
        <f t="shared" si="4"/>
        <v>48596.99</v>
      </c>
      <c r="R97" s="15"/>
    </row>
    <row r="98" spans="1:18" ht="30" customHeight="1">
      <c r="A98" s="20">
        <v>91</v>
      </c>
      <c r="B98" s="21" t="s">
        <v>308</v>
      </c>
      <c r="C98" s="21" t="s">
        <v>309</v>
      </c>
      <c r="D98" s="21" t="s">
        <v>38</v>
      </c>
      <c r="E98" s="40" t="s">
        <v>310</v>
      </c>
      <c r="F98" s="40" t="s">
        <v>43</v>
      </c>
      <c r="G98" s="40" t="s">
        <v>198</v>
      </c>
      <c r="H98" s="31" t="s">
        <v>311</v>
      </c>
      <c r="I98" s="19">
        <v>42800</v>
      </c>
      <c r="J98" s="19">
        <v>0</v>
      </c>
      <c r="K98" s="19">
        <f t="shared" si="3"/>
        <v>42800</v>
      </c>
      <c r="L98" s="19">
        <v>1228.3599999999999</v>
      </c>
      <c r="M98" s="19">
        <v>837.83</v>
      </c>
      <c r="N98" s="19">
        <v>1301.1199999999999</v>
      </c>
      <c r="O98" s="19">
        <v>25</v>
      </c>
      <c r="P98" s="19">
        <f t="shared" si="4"/>
        <v>39407.689999999995</v>
      </c>
      <c r="R98" s="15"/>
    </row>
    <row r="99" spans="1:18" ht="30" customHeight="1">
      <c r="A99" s="20">
        <v>92</v>
      </c>
      <c r="B99" s="21" t="s">
        <v>312</v>
      </c>
      <c r="C99" s="21" t="s">
        <v>313</v>
      </c>
      <c r="D99" s="21" t="s">
        <v>38</v>
      </c>
      <c r="E99" s="40" t="s">
        <v>310</v>
      </c>
      <c r="F99" s="40" t="s">
        <v>43</v>
      </c>
      <c r="G99" s="40" t="s">
        <v>219</v>
      </c>
      <c r="H99" s="31" t="s">
        <v>314</v>
      </c>
      <c r="I99" s="19">
        <v>39325</v>
      </c>
      <c r="J99" s="19">
        <v>0</v>
      </c>
      <c r="K99" s="19">
        <f t="shared" si="3"/>
        <v>39325</v>
      </c>
      <c r="L99" s="19">
        <v>1128.6300000000001</v>
      </c>
      <c r="M99" s="19">
        <v>347.38</v>
      </c>
      <c r="N99" s="19">
        <v>1195.48</v>
      </c>
      <c r="O99" s="19">
        <v>125</v>
      </c>
      <c r="P99" s="19">
        <f t="shared" si="4"/>
        <v>36528.51</v>
      </c>
      <c r="R99" s="15"/>
    </row>
    <row r="100" spans="1:18" ht="30" customHeight="1">
      <c r="A100" s="20">
        <v>93</v>
      </c>
      <c r="B100" s="21" t="s">
        <v>315</v>
      </c>
      <c r="C100" s="21" t="s">
        <v>316</v>
      </c>
      <c r="D100" s="21" t="s">
        <v>21</v>
      </c>
      <c r="E100" s="40" t="s">
        <v>310</v>
      </c>
      <c r="F100" s="40" t="s">
        <v>113</v>
      </c>
      <c r="G100" s="40" t="s">
        <v>215</v>
      </c>
      <c r="H100" s="31" t="s">
        <v>286</v>
      </c>
      <c r="I100" s="19">
        <v>28875</v>
      </c>
      <c r="J100" s="19">
        <v>0</v>
      </c>
      <c r="K100" s="19">
        <f t="shared" si="3"/>
        <v>28875</v>
      </c>
      <c r="L100" s="19">
        <v>828.71</v>
      </c>
      <c r="M100" s="19">
        <v>0</v>
      </c>
      <c r="N100" s="19">
        <v>877.8</v>
      </c>
      <c r="O100" s="19">
        <v>25</v>
      </c>
      <c r="P100" s="19">
        <f t="shared" si="4"/>
        <v>27143.49</v>
      </c>
      <c r="R100" s="15"/>
    </row>
    <row r="101" spans="1:18" ht="30" customHeight="1">
      <c r="A101" s="20">
        <v>94</v>
      </c>
      <c r="B101" s="21" t="s">
        <v>317</v>
      </c>
      <c r="C101" s="21" t="s">
        <v>318</v>
      </c>
      <c r="D101" s="21" t="s">
        <v>38</v>
      </c>
      <c r="E101" s="40" t="s">
        <v>310</v>
      </c>
      <c r="F101" s="40" t="s">
        <v>113</v>
      </c>
      <c r="G101" s="40" t="s">
        <v>319</v>
      </c>
      <c r="H101" s="31" t="s">
        <v>320</v>
      </c>
      <c r="I101" s="19">
        <v>32000</v>
      </c>
      <c r="J101" s="19">
        <v>0</v>
      </c>
      <c r="K101" s="19">
        <f t="shared" si="3"/>
        <v>32000</v>
      </c>
      <c r="L101" s="19">
        <v>918.4</v>
      </c>
      <c r="M101" s="19">
        <v>0</v>
      </c>
      <c r="N101" s="19">
        <v>972.8</v>
      </c>
      <c r="O101" s="19">
        <v>18873.89</v>
      </c>
      <c r="P101" s="19">
        <f t="shared" si="4"/>
        <v>11234.91</v>
      </c>
      <c r="R101" s="15"/>
    </row>
    <row r="102" spans="1:18" ht="30" customHeight="1">
      <c r="A102" s="20">
        <v>95</v>
      </c>
      <c r="B102" s="21" t="s">
        <v>321</v>
      </c>
      <c r="C102" s="21" t="s">
        <v>322</v>
      </c>
      <c r="D102" s="21" t="s">
        <v>21</v>
      </c>
      <c r="E102" s="40" t="s">
        <v>310</v>
      </c>
      <c r="F102" s="40" t="s">
        <v>323</v>
      </c>
      <c r="G102" s="40" t="s">
        <v>88</v>
      </c>
      <c r="H102" s="31" t="s">
        <v>324</v>
      </c>
      <c r="I102" s="19">
        <v>70549.05</v>
      </c>
      <c r="J102" s="19">
        <v>0</v>
      </c>
      <c r="K102" s="19">
        <f t="shared" si="3"/>
        <v>70549.05</v>
      </c>
      <c r="L102" s="19">
        <v>0</v>
      </c>
      <c r="M102" s="19">
        <v>6305.69</v>
      </c>
      <c r="N102" s="19">
        <v>0</v>
      </c>
      <c r="O102" s="19">
        <v>1450</v>
      </c>
      <c r="P102" s="19">
        <f t="shared" si="4"/>
        <v>62793.36</v>
      </c>
      <c r="R102" s="15"/>
    </row>
    <row r="103" spans="1:18" ht="30" customHeight="1">
      <c r="A103" s="20">
        <v>96</v>
      </c>
      <c r="B103" s="21" t="s">
        <v>122</v>
      </c>
      <c r="C103" s="21" t="s">
        <v>325</v>
      </c>
      <c r="D103" s="21" t="s">
        <v>21</v>
      </c>
      <c r="E103" s="40" t="s">
        <v>310</v>
      </c>
      <c r="F103" s="40" t="s">
        <v>113</v>
      </c>
      <c r="G103" s="40" t="s">
        <v>215</v>
      </c>
      <c r="H103" s="31" t="s">
        <v>326</v>
      </c>
      <c r="I103" s="19">
        <v>28875</v>
      </c>
      <c r="J103" s="19">
        <v>0</v>
      </c>
      <c r="K103" s="19">
        <f t="shared" si="3"/>
        <v>28875</v>
      </c>
      <c r="L103" s="19">
        <v>828.71</v>
      </c>
      <c r="M103" s="19">
        <v>0</v>
      </c>
      <c r="N103" s="19">
        <v>877.8</v>
      </c>
      <c r="O103" s="19">
        <v>25</v>
      </c>
      <c r="P103" s="19">
        <f t="shared" si="4"/>
        <v>27143.49</v>
      </c>
      <c r="R103" s="15"/>
    </row>
    <row r="104" spans="1:18" ht="30" customHeight="1">
      <c r="A104" s="20">
        <v>97</v>
      </c>
      <c r="B104" s="21" t="s">
        <v>327</v>
      </c>
      <c r="C104" s="21" t="s">
        <v>328</v>
      </c>
      <c r="D104" s="21" t="s">
        <v>21</v>
      </c>
      <c r="E104" s="40" t="s">
        <v>310</v>
      </c>
      <c r="F104" s="40" t="s">
        <v>43</v>
      </c>
      <c r="G104" s="40" t="s">
        <v>219</v>
      </c>
      <c r="H104" s="31" t="s">
        <v>329</v>
      </c>
      <c r="I104" s="19">
        <v>30800</v>
      </c>
      <c r="J104" s="19">
        <v>0</v>
      </c>
      <c r="K104" s="19">
        <f t="shared" si="3"/>
        <v>30800</v>
      </c>
      <c r="L104" s="19">
        <v>883.96</v>
      </c>
      <c r="M104" s="19">
        <v>0</v>
      </c>
      <c r="N104" s="19">
        <v>936.32</v>
      </c>
      <c r="O104" s="19">
        <v>1740.46</v>
      </c>
      <c r="P104" s="19">
        <f t="shared" si="4"/>
        <v>27239.260000000002</v>
      </c>
      <c r="R104" s="15"/>
    </row>
    <row r="105" spans="1:18" ht="30" customHeight="1">
      <c r="A105" s="20">
        <v>98</v>
      </c>
      <c r="B105" s="21" t="s">
        <v>330</v>
      </c>
      <c r="C105" s="21" t="s">
        <v>331</v>
      </c>
      <c r="D105" s="21" t="s">
        <v>38</v>
      </c>
      <c r="E105" s="40" t="s">
        <v>310</v>
      </c>
      <c r="F105" s="40" t="s">
        <v>43</v>
      </c>
      <c r="G105" s="40" t="s">
        <v>332</v>
      </c>
      <c r="H105" s="31" t="s">
        <v>333</v>
      </c>
      <c r="I105" s="19">
        <v>112392.21</v>
      </c>
      <c r="J105" s="19">
        <v>0</v>
      </c>
      <c r="K105" s="19">
        <f t="shared" si="3"/>
        <v>112392.21</v>
      </c>
      <c r="L105" s="19">
        <v>3225.66</v>
      </c>
      <c r="M105" s="19">
        <v>15020.33</v>
      </c>
      <c r="N105" s="19">
        <v>3416.72</v>
      </c>
      <c r="O105" s="19">
        <v>25</v>
      </c>
      <c r="P105" s="19">
        <f t="shared" si="4"/>
        <v>90704.5</v>
      </c>
      <c r="R105" s="15"/>
    </row>
    <row r="106" spans="1:18" ht="30" customHeight="1">
      <c r="A106" s="20">
        <v>99</v>
      </c>
      <c r="B106" s="21" t="s">
        <v>334</v>
      </c>
      <c r="C106" s="21" t="s">
        <v>335</v>
      </c>
      <c r="D106" s="21" t="s">
        <v>21</v>
      </c>
      <c r="E106" s="40" t="s">
        <v>336</v>
      </c>
      <c r="F106" s="40" t="s">
        <v>113</v>
      </c>
      <c r="G106" s="40" t="s">
        <v>114</v>
      </c>
      <c r="H106" s="31" t="s">
        <v>212</v>
      </c>
      <c r="I106" s="19">
        <v>32000</v>
      </c>
      <c r="J106" s="19">
        <v>0</v>
      </c>
      <c r="K106" s="19">
        <f t="shared" si="3"/>
        <v>32000</v>
      </c>
      <c r="L106" s="19">
        <v>918.4</v>
      </c>
      <c r="M106" s="19">
        <v>0</v>
      </c>
      <c r="N106" s="19">
        <v>972.8</v>
      </c>
      <c r="O106" s="19">
        <v>25</v>
      </c>
      <c r="P106" s="19">
        <f t="shared" si="4"/>
        <v>30083.8</v>
      </c>
      <c r="R106" s="15"/>
    </row>
    <row r="107" spans="1:18" ht="30" customHeight="1">
      <c r="A107" s="20">
        <v>100</v>
      </c>
      <c r="B107" s="24" t="s">
        <v>337</v>
      </c>
      <c r="C107" s="24" t="s">
        <v>338</v>
      </c>
      <c r="D107" s="24" t="s">
        <v>38</v>
      </c>
      <c r="E107" s="35" t="s">
        <v>336</v>
      </c>
      <c r="F107" s="35" t="s">
        <v>43</v>
      </c>
      <c r="G107" s="35" t="s">
        <v>339</v>
      </c>
      <c r="H107" s="31" t="s">
        <v>340</v>
      </c>
      <c r="I107" s="19">
        <v>70000</v>
      </c>
      <c r="J107" s="19">
        <v>0</v>
      </c>
      <c r="K107" s="19">
        <f t="shared" si="3"/>
        <v>70000</v>
      </c>
      <c r="L107" s="19">
        <v>2009</v>
      </c>
      <c r="M107" s="19">
        <v>5368.48</v>
      </c>
      <c r="N107" s="19">
        <v>2128</v>
      </c>
      <c r="O107" s="19">
        <v>4927.09</v>
      </c>
      <c r="P107" s="19">
        <f t="shared" si="4"/>
        <v>55567.430000000008</v>
      </c>
      <c r="R107" s="15"/>
    </row>
    <row r="108" spans="1:18" ht="30" customHeight="1">
      <c r="A108" s="20">
        <v>101</v>
      </c>
      <c r="B108" s="24" t="s">
        <v>341</v>
      </c>
      <c r="C108" s="24" t="s">
        <v>342</v>
      </c>
      <c r="D108" s="24" t="s">
        <v>38</v>
      </c>
      <c r="E108" s="35" t="s">
        <v>336</v>
      </c>
      <c r="F108" s="35" t="s">
        <v>113</v>
      </c>
      <c r="G108" s="35" t="s">
        <v>114</v>
      </c>
      <c r="H108" s="31" t="s">
        <v>343</v>
      </c>
      <c r="I108" s="19">
        <v>32000</v>
      </c>
      <c r="J108" s="19">
        <v>0</v>
      </c>
      <c r="K108" s="19">
        <f t="shared" si="3"/>
        <v>32000</v>
      </c>
      <c r="L108" s="19">
        <v>918.4</v>
      </c>
      <c r="M108" s="19">
        <v>0</v>
      </c>
      <c r="N108" s="19">
        <v>972.8</v>
      </c>
      <c r="O108" s="19">
        <v>25</v>
      </c>
      <c r="P108" s="19">
        <f t="shared" si="4"/>
        <v>30083.8</v>
      </c>
      <c r="R108" s="15"/>
    </row>
    <row r="109" spans="1:18" ht="30" customHeight="1">
      <c r="A109" s="20">
        <v>102</v>
      </c>
      <c r="B109" s="24" t="s">
        <v>344</v>
      </c>
      <c r="C109" s="24" t="s">
        <v>345</v>
      </c>
      <c r="D109" s="24" t="s">
        <v>38</v>
      </c>
      <c r="E109" s="35" t="s">
        <v>336</v>
      </c>
      <c r="F109" s="35" t="s">
        <v>113</v>
      </c>
      <c r="G109" s="35" t="s">
        <v>114</v>
      </c>
      <c r="H109" s="31" t="s">
        <v>286</v>
      </c>
      <c r="I109" s="19">
        <v>32000</v>
      </c>
      <c r="J109" s="19">
        <v>0</v>
      </c>
      <c r="K109" s="19">
        <f t="shared" si="3"/>
        <v>32000</v>
      </c>
      <c r="L109" s="19">
        <v>918.4</v>
      </c>
      <c r="M109" s="19">
        <v>0</v>
      </c>
      <c r="N109" s="19">
        <v>972.8</v>
      </c>
      <c r="O109" s="19">
        <v>4811.1499999999996</v>
      </c>
      <c r="P109" s="19">
        <f t="shared" si="4"/>
        <v>25297.65</v>
      </c>
      <c r="R109" s="15"/>
    </row>
    <row r="110" spans="1:18" ht="30" customHeight="1">
      <c r="A110" s="20">
        <v>103</v>
      </c>
      <c r="B110" s="24" t="s">
        <v>346</v>
      </c>
      <c r="C110" s="24" t="s">
        <v>347</v>
      </c>
      <c r="D110" s="24" t="s">
        <v>38</v>
      </c>
      <c r="E110" s="35" t="s">
        <v>336</v>
      </c>
      <c r="F110" s="35" t="s">
        <v>43</v>
      </c>
      <c r="G110" s="35" t="s">
        <v>211</v>
      </c>
      <c r="H110" s="31" t="s">
        <v>74</v>
      </c>
      <c r="I110" s="19">
        <v>54290</v>
      </c>
      <c r="J110" s="19">
        <v>0</v>
      </c>
      <c r="K110" s="19">
        <f t="shared" si="3"/>
        <v>54290</v>
      </c>
      <c r="L110" s="19">
        <v>1558.12</v>
      </c>
      <c r="M110" s="19">
        <v>2459.4699999999998</v>
      </c>
      <c r="N110" s="19">
        <v>1650.42</v>
      </c>
      <c r="O110" s="19">
        <v>25</v>
      </c>
      <c r="P110" s="19">
        <f t="shared" si="4"/>
        <v>48596.99</v>
      </c>
      <c r="R110" s="15"/>
    </row>
    <row r="111" spans="1:18" ht="30" customHeight="1">
      <c r="A111" s="20">
        <v>104</v>
      </c>
      <c r="B111" s="24" t="s">
        <v>348</v>
      </c>
      <c r="C111" s="24" t="s">
        <v>349</v>
      </c>
      <c r="D111" s="24" t="s">
        <v>38</v>
      </c>
      <c r="E111" s="35" t="s">
        <v>336</v>
      </c>
      <c r="F111" s="35" t="s">
        <v>113</v>
      </c>
      <c r="G111" s="35" t="s">
        <v>350</v>
      </c>
      <c r="H111" s="31" t="s">
        <v>351</v>
      </c>
      <c r="I111" s="19">
        <v>37028.49</v>
      </c>
      <c r="J111" s="19">
        <v>0</v>
      </c>
      <c r="K111" s="19">
        <f t="shared" si="3"/>
        <v>37028.49</v>
      </c>
      <c r="L111" s="19">
        <v>1062.72</v>
      </c>
      <c r="M111" s="19">
        <v>0</v>
      </c>
      <c r="N111" s="19">
        <v>1125.67</v>
      </c>
      <c r="O111" s="19">
        <v>8106.16</v>
      </c>
      <c r="P111" s="19">
        <f t="shared" si="4"/>
        <v>26733.94</v>
      </c>
      <c r="R111" s="15"/>
    </row>
    <row r="112" spans="1:18" ht="30" customHeight="1">
      <c r="A112" s="20">
        <v>105</v>
      </c>
      <c r="B112" s="21" t="s">
        <v>352</v>
      </c>
      <c r="C112" s="21" t="s">
        <v>353</v>
      </c>
      <c r="D112" s="21" t="s">
        <v>38</v>
      </c>
      <c r="E112" s="40" t="s">
        <v>336</v>
      </c>
      <c r="F112" s="40" t="s">
        <v>43</v>
      </c>
      <c r="G112" s="40" t="s">
        <v>114</v>
      </c>
      <c r="H112" s="31" t="s">
        <v>354</v>
      </c>
      <c r="I112" s="19">
        <v>32000</v>
      </c>
      <c r="J112" s="19">
        <v>0</v>
      </c>
      <c r="K112" s="19">
        <v>32000</v>
      </c>
      <c r="L112" s="19">
        <v>918.4</v>
      </c>
      <c r="M112" s="19">
        <v>0</v>
      </c>
      <c r="N112" s="19">
        <v>972.8</v>
      </c>
      <c r="O112" s="19">
        <v>25</v>
      </c>
      <c r="P112" s="19">
        <f t="shared" si="4"/>
        <v>30083.8</v>
      </c>
      <c r="R112" s="15"/>
    </row>
    <row r="113" spans="1:18" ht="30" customHeight="1">
      <c r="A113" s="20">
        <v>106</v>
      </c>
      <c r="B113" s="24" t="s">
        <v>355</v>
      </c>
      <c r="C113" s="24" t="s">
        <v>356</v>
      </c>
      <c r="D113" s="24" t="s">
        <v>38</v>
      </c>
      <c r="E113" s="35" t="s">
        <v>336</v>
      </c>
      <c r="F113" s="35" t="s">
        <v>113</v>
      </c>
      <c r="G113" s="35" t="s">
        <v>357</v>
      </c>
      <c r="H113" s="31" t="s">
        <v>89</v>
      </c>
      <c r="I113" s="19">
        <v>32000</v>
      </c>
      <c r="J113" s="19">
        <v>0</v>
      </c>
      <c r="K113" s="19">
        <f t="shared" ref="K113:K119" si="5">I113+J113</f>
        <v>32000</v>
      </c>
      <c r="L113" s="19">
        <v>918.4</v>
      </c>
      <c r="M113" s="19">
        <v>0</v>
      </c>
      <c r="N113" s="19">
        <v>972.8</v>
      </c>
      <c r="O113" s="19">
        <v>25</v>
      </c>
      <c r="P113" s="19">
        <f t="shared" si="4"/>
        <v>30083.8</v>
      </c>
      <c r="R113" s="15"/>
    </row>
    <row r="114" spans="1:18" ht="30" customHeight="1">
      <c r="A114" s="20">
        <v>107</v>
      </c>
      <c r="B114" s="24" t="s">
        <v>358</v>
      </c>
      <c r="C114" s="24" t="s">
        <v>359</v>
      </c>
      <c r="D114" s="24" t="s">
        <v>38</v>
      </c>
      <c r="E114" s="35" t="s">
        <v>336</v>
      </c>
      <c r="F114" s="35" t="s">
        <v>113</v>
      </c>
      <c r="G114" s="35" t="s">
        <v>360</v>
      </c>
      <c r="H114" s="31" t="s">
        <v>361</v>
      </c>
      <c r="I114" s="19">
        <v>39325</v>
      </c>
      <c r="J114" s="19">
        <v>0</v>
      </c>
      <c r="K114" s="19">
        <f t="shared" si="5"/>
        <v>39325</v>
      </c>
      <c r="L114" s="19">
        <v>1128.6300000000001</v>
      </c>
      <c r="M114" s="19">
        <v>0</v>
      </c>
      <c r="N114" s="19">
        <v>1195.48</v>
      </c>
      <c r="O114" s="19">
        <v>3455.92</v>
      </c>
      <c r="P114" s="19">
        <f t="shared" si="4"/>
        <v>33544.97</v>
      </c>
      <c r="R114" s="15"/>
    </row>
    <row r="115" spans="1:18" ht="30" customHeight="1">
      <c r="A115" s="20">
        <v>108</v>
      </c>
      <c r="B115" s="24" t="s">
        <v>362</v>
      </c>
      <c r="C115" s="24" t="s">
        <v>363</v>
      </c>
      <c r="D115" s="24" t="s">
        <v>38</v>
      </c>
      <c r="E115" s="35" t="s">
        <v>336</v>
      </c>
      <c r="F115" s="35" t="s">
        <v>43</v>
      </c>
      <c r="G115" s="35" t="s">
        <v>281</v>
      </c>
      <c r="H115" s="31" t="s">
        <v>364</v>
      </c>
      <c r="I115" s="19">
        <v>54290</v>
      </c>
      <c r="J115" s="19">
        <v>12413.92</v>
      </c>
      <c r="K115" s="19">
        <f t="shared" si="5"/>
        <v>66703.92</v>
      </c>
      <c r="L115" s="19">
        <v>1558.12</v>
      </c>
      <c r="M115" s="19">
        <v>4894.95</v>
      </c>
      <c r="N115" s="19">
        <v>1650.42</v>
      </c>
      <c r="O115" s="19">
        <v>125</v>
      </c>
      <c r="P115" s="19">
        <f t="shared" si="4"/>
        <v>58475.43</v>
      </c>
      <c r="R115" s="15"/>
    </row>
    <row r="116" spans="1:18" ht="30" customHeight="1">
      <c r="A116" s="20">
        <v>109</v>
      </c>
      <c r="B116" s="24" t="s">
        <v>365</v>
      </c>
      <c r="C116" s="24" t="s">
        <v>366</v>
      </c>
      <c r="D116" s="24" t="s">
        <v>38</v>
      </c>
      <c r="E116" s="35" t="s">
        <v>336</v>
      </c>
      <c r="F116" s="35" t="s">
        <v>113</v>
      </c>
      <c r="G116" s="35" t="s">
        <v>114</v>
      </c>
      <c r="H116" s="31" t="s">
        <v>367</v>
      </c>
      <c r="I116" s="19">
        <v>32000</v>
      </c>
      <c r="J116" s="19">
        <v>0</v>
      </c>
      <c r="K116" s="19">
        <f t="shared" si="5"/>
        <v>32000</v>
      </c>
      <c r="L116" s="19">
        <v>918.4</v>
      </c>
      <c r="M116" s="19">
        <v>0</v>
      </c>
      <c r="N116" s="19">
        <v>972.8</v>
      </c>
      <c r="O116" s="19">
        <v>1650.83</v>
      </c>
      <c r="P116" s="19">
        <f t="shared" si="4"/>
        <v>28457.97</v>
      </c>
      <c r="R116" s="15"/>
    </row>
    <row r="117" spans="1:18" ht="30" customHeight="1">
      <c r="A117" s="20">
        <v>110</v>
      </c>
      <c r="B117" s="21" t="s">
        <v>368</v>
      </c>
      <c r="C117" s="21" t="s">
        <v>369</v>
      </c>
      <c r="D117" s="21" t="s">
        <v>38</v>
      </c>
      <c r="E117" s="35" t="s">
        <v>336</v>
      </c>
      <c r="F117" s="40" t="s">
        <v>43</v>
      </c>
      <c r="G117" s="40" t="s">
        <v>211</v>
      </c>
      <c r="H117" s="31" t="s">
        <v>370</v>
      </c>
      <c r="I117" s="19">
        <v>60000</v>
      </c>
      <c r="J117" s="19">
        <v>2961.6</v>
      </c>
      <c r="K117" s="19">
        <f t="shared" si="5"/>
        <v>62961.599999999999</v>
      </c>
      <c r="L117" s="19">
        <v>1722</v>
      </c>
      <c r="M117" s="19">
        <v>4079</v>
      </c>
      <c r="N117" s="19">
        <v>1824</v>
      </c>
      <c r="O117" s="19">
        <v>25</v>
      </c>
      <c r="P117" s="19">
        <f t="shared" si="4"/>
        <v>55311.6</v>
      </c>
      <c r="R117" s="15"/>
    </row>
    <row r="118" spans="1:18" ht="30" customHeight="1">
      <c r="A118" s="20">
        <v>111</v>
      </c>
      <c r="B118" s="21" t="s">
        <v>371</v>
      </c>
      <c r="C118" s="21" t="s">
        <v>372</v>
      </c>
      <c r="D118" s="21" t="s">
        <v>38</v>
      </c>
      <c r="E118" s="40" t="s">
        <v>373</v>
      </c>
      <c r="F118" s="40" t="s">
        <v>113</v>
      </c>
      <c r="G118" s="40" t="s">
        <v>114</v>
      </c>
      <c r="H118" s="31" t="s">
        <v>374</v>
      </c>
      <c r="I118" s="19">
        <v>38635.129999999997</v>
      </c>
      <c r="J118" s="19">
        <v>0</v>
      </c>
      <c r="K118" s="19">
        <f t="shared" si="5"/>
        <v>38635.129999999997</v>
      </c>
      <c r="L118" s="19">
        <v>1108.83</v>
      </c>
      <c r="M118" s="19">
        <v>250.02</v>
      </c>
      <c r="N118" s="19">
        <v>1174.51</v>
      </c>
      <c r="O118" s="19">
        <v>625</v>
      </c>
      <c r="P118" s="19">
        <f t="shared" si="4"/>
        <v>35476.769999999997</v>
      </c>
      <c r="R118" s="15"/>
    </row>
    <row r="119" spans="1:18" ht="30" customHeight="1">
      <c r="A119" s="20">
        <v>112</v>
      </c>
      <c r="B119" s="21" t="s">
        <v>375</v>
      </c>
      <c r="C119" s="21" t="s">
        <v>376</v>
      </c>
      <c r="D119" s="21" t="s">
        <v>38</v>
      </c>
      <c r="E119" s="40" t="s">
        <v>373</v>
      </c>
      <c r="F119" s="40" t="s">
        <v>113</v>
      </c>
      <c r="G119" s="40" t="s">
        <v>360</v>
      </c>
      <c r="H119" s="31" t="s">
        <v>377</v>
      </c>
      <c r="I119" s="19">
        <v>38000</v>
      </c>
      <c r="J119" s="19">
        <v>0</v>
      </c>
      <c r="K119" s="19">
        <f t="shared" si="5"/>
        <v>38000</v>
      </c>
      <c r="L119" s="19">
        <v>1090.5999999999999</v>
      </c>
      <c r="M119" s="19">
        <v>160.38</v>
      </c>
      <c r="N119" s="19">
        <v>1155.2</v>
      </c>
      <c r="O119" s="19">
        <v>2025</v>
      </c>
      <c r="P119" s="19">
        <f t="shared" si="4"/>
        <v>33568.820000000007</v>
      </c>
      <c r="R119" s="15"/>
    </row>
    <row r="120" spans="1:18" ht="30" customHeight="1">
      <c r="A120" s="20">
        <v>113</v>
      </c>
      <c r="B120" s="21" t="s">
        <v>378</v>
      </c>
      <c r="C120" s="21" t="s">
        <v>379</v>
      </c>
      <c r="D120" s="21" t="s">
        <v>38</v>
      </c>
      <c r="E120" s="40" t="s">
        <v>373</v>
      </c>
      <c r="F120" s="40" t="s">
        <v>43</v>
      </c>
      <c r="G120" s="40" t="s">
        <v>281</v>
      </c>
      <c r="H120" s="31" t="s">
        <v>354</v>
      </c>
      <c r="I120" s="19">
        <v>54290</v>
      </c>
      <c r="J120" s="19">
        <v>0</v>
      </c>
      <c r="K120" s="19">
        <v>54290</v>
      </c>
      <c r="L120" s="19">
        <v>1558.12</v>
      </c>
      <c r="M120" s="19">
        <v>2459.4699999999998</v>
      </c>
      <c r="N120" s="19">
        <v>1650.42</v>
      </c>
      <c r="O120" s="19">
        <v>25</v>
      </c>
      <c r="P120" s="19">
        <f t="shared" si="4"/>
        <v>48596.99</v>
      </c>
      <c r="R120" s="15"/>
    </row>
    <row r="121" spans="1:18" ht="30" customHeight="1">
      <c r="A121" s="20">
        <v>114</v>
      </c>
      <c r="B121" s="21" t="s">
        <v>380</v>
      </c>
      <c r="C121" s="21" t="s">
        <v>381</v>
      </c>
      <c r="D121" s="21" t="s">
        <v>21</v>
      </c>
      <c r="E121" s="40" t="s">
        <v>373</v>
      </c>
      <c r="F121" s="40" t="s">
        <v>43</v>
      </c>
      <c r="G121" s="40" t="s">
        <v>382</v>
      </c>
      <c r="H121" s="31" t="s">
        <v>383</v>
      </c>
      <c r="I121" s="19">
        <v>112392</v>
      </c>
      <c r="J121" s="19">
        <v>12503.55</v>
      </c>
      <c r="K121" s="19">
        <f>I121+J121</f>
        <v>124895.55</v>
      </c>
      <c r="L121" s="19">
        <v>3225.65</v>
      </c>
      <c r="M121" s="19">
        <v>18146.16</v>
      </c>
      <c r="N121" s="19">
        <v>3416.72</v>
      </c>
      <c r="O121" s="19">
        <v>23817.34</v>
      </c>
      <c r="P121" s="19">
        <f t="shared" si="4"/>
        <v>76289.680000000008</v>
      </c>
      <c r="R121" s="15"/>
    </row>
    <row r="122" spans="1:18" ht="30" customHeight="1">
      <c r="A122" s="20">
        <v>115</v>
      </c>
      <c r="B122" s="24" t="s">
        <v>384</v>
      </c>
      <c r="C122" s="24" t="s">
        <v>385</v>
      </c>
      <c r="D122" s="24" t="s">
        <v>38</v>
      </c>
      <c r="E122" s="35" t="s">
        <v>373</v>
      </c>
      <c r="F122" s="35" t="s">
        <v>113</v>
      </c>
      <c r="G122" s="35" t="s">
        <v>319</v>
      </c>
      <c r="H122" s="31" t="s">
        <v>386</v>
      </c>
      <c r="I122" s="19">
        <v>32000</v>
      </c>
      <c r="J122" s="19">
        <v>0</v>
      </c>
      <c r="K122" s="19">
        <f>I122+J122</f>
        <v>32000</v>
      </c>
      <c r="L122" s="19">
        <v>918.4</v>
      </c>
      <c r="M122" s="19">
        <v>0</v>
      </c>
      <c r="N122" s="19">
        <v>972.8</v>
      </c>
      <c r="O122" s="19">
        <v>529.28</v>
      </c>
      <c r="P122" s="19">
        <f t="shared" si="4"/>
        <v>29579.52</v>
      </c>
      <c r="R122" s="15"/>
    </row>
    <row r="123" spans="1:18" ht="30" customHeight="1">
      <c r="A123" s="20">
        <v>116</v>
      </c>
      <c r="B123" s="36" t="s">
        <v>387</v>
      </c>
      <c r="C123" s="36" t="s">
        <v>388</v>
      </c>
      <c r="D123" s="36" t="s">
        <v>21</v>
      </c>
      <c r="E123" s="40" t="s">
        <v>22</v>
      </c>
      <c r="F123" s="44" t="s">
        <v>43</v>
      </c>
      <c r="G123" s="44" t="s">
        <v>357</v>
      </c>
      <c r="H123" s="38">
        <v>45504</v>
      </c>
      <c r="I123" s="19">
        <v>25000</v>
      </c>
      <c r="J123" s="19">
        <v>0</v>
      </c>
      <c r="K123" s="19">
        <v>25000</v>
      </c>
      <c r="L123" s="19">
        <v>717.5</v>
      </c>
      <c r="M123" s="19">
        <v>0</v>
      </c>
      <c r="N123" s="19">
        <v>760</v>
      </c>
      <c r="O123" s="19">
        <v>1259.03</v>
      </c>
      <c r="P123" s="19">
        <f t="shared" si="4"/>
        <v>22263.47</v>
      </c>
      <c r="R123" s="15"/>
    </row>
    <row r="124" spans="1:18" ht="30" customHeight="1">
      <c r="A124" s="20">
        <v>117</v>
      </c>
      <c r="B124" s="21" t="s">
        <v>389</v>
      </c>
      <c r="C124" s="21" t="s">
        <v>390</v>
      </c>
      <c r="D124" s="21" t="s">
        <v>21</v>
      </c>
      <c r="E124" s="40" t="s">
        <v>22</v>
      </c>
      <c r="F124" s="40" t="s">
        <v>113</v>
      </c>
      <c r="G124" s="40" t="s">
        <v>391</v>
      </c>
      <c r="H124" s="31" t="s">
        <v>392</v>
      </c>
      <c r="I124" s="19">
        <v>19360</v>
      </c>
      <c r="J124" s="19">
        <v>0</v>
      </c>
      <c r="K124" s="19">
        <v>19360</v>
      </c>
      <c r="L124" s="19">
        <v>555.63</v>
      </c>
      <c r="M124" s="19">
        <v>0</v>
      </c>
      <c r="N124" s="19">
        <v>588.54</v>
      </c>
      <c r="O124" s="19">
        <v>125</v>
      </c>
      <c r="P124" s="19">
        <f t="shared" si="4"/>
        <v>18090.829999999998</v>
      </c>
      <c r="R124" s="15"/>
    </row>
    <row r="125" spans="1:18" ht="30" customHeight="1">
      <c r="A125" s="20">
        <v>118</v>
      </c>
      <c r="B125" s="24" t="s">
        <v>393</v>
      </c>
      <c r="C125" s="24" t="s">
        <v>394</v>
      </c>
      <c r="D125" s="24" t="s">
        <v>38</v>
      </c>
      <c r="E125" s="35" t="s">
        <v>22</v>
      </c>
      <c r="F125" s="35" t="s">
        <v>113</v>
      </c>
      <c r="G125" s="35" t="s">
        <v>360</v>
      </c>
      <c r="H125" s="31" t="s">
        <v>133</v>
      </c>
      <c r="I125" s="19">
        <v>38635.129999999997</v>
      </c>
      <c r="J125" s="19">
        <v>0</v>
      </c>
      <c r="K125" s="19">
        <f t="shared" ref="K125:K130" si="6">I125+J125</f>
        <v>38635.129999999997</v>
      </c>
      <c r="L125" s="19">
        <v>1108.83</v>
      </c>
      <c r="M125" s="19">
        <v>250.02</v>
      </c>
      <c r="N125" s="19">
        <v>1174.51</v>
      </c>
      <c r="O125" s="19">
        <v>125</v>
      </c>
      <c r="P125" s="19">
        <f t="shared" si="4"/>
        <v>35976.769999999997</v>
      </c>
      <c r="R125" s="15"/>
    </row>
    <row r="126" spans="1:18" ht="30" customHeight="1">
      <c r="A126" s="20">
        <v>119</v>
      </c>
      <c r="B126" s="21" t="s">
        <v>395</v>
      </c>
      <c r="C126" s="21" t="s">
        <v>396</v>
      </c>
      <c r="D126" s="21" t="s">
        <v>21</v>
      </c>
      <c r="E126" s="40" t="s">
        <v>22</v>
      </c>
      <c r="F126" s="40" t="s">
        <v>43</v>
      </c>
      <c r="G126" s="40" t="s">
        <v>397</v>
      </c>
      <c r="H126" s="31" t="s">
        <v>398</v>
      </c>
      <c r="I126" s="19">
        <v>162500</v>
      </c>
      <c r="J126" s="19">
        <v>0</v>
      </c>
      <c r="K126" s="19">
        <f t="shared" si="6"/>
        <v>162500</v>
      </c>
      <c r="L126" s="19">
        <v>4663.75</v>
      </c>
      <c r="M126" s="19">
        <v>26378.07</v>
      </c>
      <c r="N126" s="19">
        <v>4940</v>
      </c>
      <c r="O126" s="19">
        <v>1740.46</v>
      </c>
      <c r="P126" s="19">
        <f t="shared" si="4"/>
        <v>124777.71999999999</v>
      </c>
      <c r="R126" s="15"/>
    </row>
    <row r="127" spans="1:18" ht="30" customHeight="1">
      <c r="A127" s="20">
        <v>120</v>
      </c>
      <c r="B127" s="21" t="s">
        <v>399</v>
      </c>
      <c r="C127" s="21" t="s">
        <v>400</v>
      </c>
      <c r="D127" s="21" t="s">
        <v>38</v>
      </c>
      <c r="E127" s="40" t="s">
        <v>22</v>
      </c>
      <c r="F127" s="40" t="s">
        <v>43</v>
      </c>
      <c r="G127" s="40" t="s">
        <v>219</v>
      </c>
      <c r="H127" s="31" t="s">
        <v>401</v>
      </c>
      <c r="I127" s="19">
        <v>40000</v>
      </c>
      <c r="J127" s="19">
        <v>0</v>
      </c>
      <c r="K127" s="19">
        <f t="shared" si="6"/>
        <v>40000</v>
      </c>
      <c r="L127" s="19">
        <v>1148</v>
      </c>
      <c r="M127" s="19">
        <v>442.65</v>
      </c>
      <c r="N127" s="19">
        <v>1216</v>
      </c>
      <c r="O127" s="19">
        <v>7281.48</v>
      </c>
      <c r="P127" s="19">
        <f t="shared" si="4"/>
        <v>29911.87</v>
      </c>
      <c r="R127" s="15"/>
    </row>
    <row r="128" spans="1:18" ht="30" customHeight="1">
      <c r="A128" s="20">
        <v>121</v>
      </c>
      <c r="B128" s="21" t="s">
        <v>266</v>
      </c>
      <c r="C128" s="21" t="s">
        <v>402</v>
      </c>
      <c r="D128" s="21" t="s">
        <v>38</v>
      </c>
      <c r="E128" s="40" t="s">
        <v>22</v>
      </c>
      <c r="F128" s="40" t="s">
        <v>113</v>
      </c>
      <c r="G128" s="40" t="s">
        <v>360</v>
      </c>
      <c r="H128" s="31" t="s">
        <v>403</v>
      </c>
      <c r="I128" s="19">
        <v>35000</v>
      </c>
      <c r="J128" s="19">
        <v>0</v>
      </c>
      <c r="K128" s="19">
        <f t="shared" si="6"/>
        <v>35000</v>
      </c>
      <c r="L128" s="19">
        <v>1004.5</v>
      </c>
      <c r="M128" s="19">
        <v>0</v>
      </c>
      <c r="N128" s="19">
        <v>1064</v>
      </c>
      <c r="O128" s="19">
        <v>14159.57</v>
      </c>
      <c r="P128" s="19">
        <f t="shared" si="4"/>
        <v>18771.93</v>
      </c>
      <c r="R128" s="15"/>
    </row>
    <row r="129" spans="1:18" ht="30" customHeight="1">
      <c r="A129" s="20">
        <v>122</v>
      </c>
      <c r="B129" s="21" t="s">
        <v>404</v>
      </c>
      <c r="C129" s="21" t="s">
        <v>405</v>
      </c>
      <c r="D129" s="21" t="s">
        <v>21</v>
      </c>
      <c r="E129" s="40" t="s">
        <v>22</v>
      </c>
      <c r="F129" s="40" t="s">
        <v>43</v>
      </c>
      <c r="G129" s="40" t="s">
        <v>219</v>
      </c>
      <c r="H129" s="31" t="s">
        <v>406</v>
      </c>
      <c r="I129" s="19">
        <v>40000</v>
      </c>
      <c r="J129" s="19">
        <v>0</v>
      </c>
      <c r="K129" s="19">
        <f t="shared" si="6"/>
        <v>40000</v>
      </c>
      <c r="L129" s="19">
        <v>1148</v>
      </c>
      <c r="M129" s="19">
        <v>442.65</v>
      </c>
      <c r="N129" s="19">
        <v>1216</v>
      </c>
      <c r="O129" s="19">
        <v>125</v>
      </c>
      <c r="P129" s="19">
        <f t="shared" si="4"/>
        <v>37068.35</v>
      </c>
      <c r="R129" s="15"/>
    </row>
    <row r="130" spans="1:18" ht="30" customHeight="1">
      <c r="A130" s="20">
        <v>123</v>
      </c>
      <c r="B130" s="24" t="s">
        <v>407</v>
      </c>
      <c r="C130" s="24" t="s">
        <v>408</v>
      </c>
      <c r="D130" s="24" t="s">
        <v>38</v>
      </c>
      <c r="E130" s="35" t="s">
        <v>22</v>
      </c>
      <c r="F130" s="35" t="s">
        <v>43</v>
      </c>
      <c r="G130" s="35" t="s">
        <v>95</v>
      </c>
      <c r="H130" s="31" t="s">
        <v>167</v>
      </c>
      <c r="I130" s="19">
        <v>80500</v>
      </c>
      <c r="J130" s="19">
        <v>0</v>
      </c>
      <c r="K130" s="19">
        <f t="shared" si="6"/>
        <v>80500</v>
      </c>
      <c r="L130" s="19">
        <v>2310.35</v>
      </c>
      <c r="M130" s="19">
        <v>7518.48</v>
      </c>
      <c r="N130" s="19">
        <v>2447.1999999999998</v>
      </c>
      <c r="O130" s="19">
        <v>25</v>
      </c>
      <c r="P130" s="19">
        <f t="shared" si="4"/>
        <v>68198.97</v>
      </c>
      <c r="R130" s="15"/>
    </row>
    <row r="131" spans="1:18" ht="30" customHeight="1">
      <c r="A131" s="20">
        <v>124</v>
      </c>
      <c r="B131" s="21" t="s">
        <v>409</v>
      </c>
      <c r="C131" s="21" t="s">
        <v>410</v>
      </c>
      <c r="D131" s="21" t="s">
        <v>21</v>
      </c>
      <c r="E131" s="40" t="s">
        <v>22</v>
      </c>
      <c r="F131" s="40" t="s">
        <v>411</v>
      </c>
      <c r="G131" s="40" t="s">
        <v>412</v>
      </c>
      <c r="H131" s="31" t="s">
        <v>354</v>
      </c>
      <c r="I131" s="19">
        <v>160000</v>
      </c>
      <c r="J131" s="19">
        <v>0</v>
      </c>
      <c r="K131" s="19">
        <v>160000</v>
      </c>
      <c r="L131" s="19">
        <v>4592</v>
      </c>
      <c r="M131" s="19">
        <v>26218.87</v>
      </c>
      <c r="N131" s="19">
        <v>4864</v>
      </c>
      <c r="O131" s="19">
        <v>25</v>
      </c>
      <c r="P131" s="19">
        <f t="shared" si="4"/>
        <v>124300.13</v>
      </c>
      <c r="R131" s="15"/>
    </row>
    <row r="132" spans="1:18" ht="30" customHeight="1">
      <c r="A132" s="20">
        <v>125</v>
      </c>
      <c r="B132" s="21" t="s">
        <v>413</v>
      </c>
      <c r="C132" s="21" t="s">
        <v>414</v>
      </c>
      <c r="D132" s="21" t="s">
        <v>38</v>
      </c>
      <c r="E132" s="40" t="s">
        <v>22</v>
      </c>
      <c r="F132" s="40" t="s">
        <v>113</v>
      </c>
      <c r="G132" s="40" t="s">
        <v>114</v>
      </c>
      <c r="H132" s="31" t="s">
        <v>205</v>
      </c>
      <c r="I132" s="19">
        <v>32000</v>
      </c>
      <c r="J132" s="19">
        <v>0</v>
      </c>
      <c r="K132" s="19">
        <f>I132+J132</f>
        <v>32000</v>
      </c>
      <c r="L132" s="19">
        <v>918.4</v>
      </c>
      <c r="M132" s="19">
        <v>0</v>
      </c>
      <c r="N132" s="19">
        <v>972.8</v>
      </c>
      <c r="O132" s="19">
        <v>4886.3</v>
      </c>
      <c r="P132" s="19">
        <f t="shared" si="4"/>
        <v>25222.5</v>
      </c>
      <c r="R132" s="15"/>
    </row>
    <row r="133" spans="1:18" ht="30" customHeight="1">
      <c r="A133" s="20">
        <v>126</v>
      </c>
      <c r="B133" s="21" t="s">
        <v>415</v>
      </c>
      <c r="C133" s="21" t="s">
        <v>416</v>
      </c>
      <c r="D133" s="21" t="s">
        <v>38</v>
      </c>
      <c r="E133" s="40" t="s">
        <v>22</v>
      </c>
      <c r="F133" s="40" t="s">
        <v>113</v>
      </c>
      <c r="G133" s="40" t="s">
        <v>215</v>
      </c>
      <c r="H133" s="31" t="s">
        <v>150</v>
      </c>
      <c r="I133" s="19">
        <v>23100</v>
      </c>
      <c r="J133" s="19">
        <v>0</v>
      </c>
      <c r="K133" s="19">
        <f>I133+J133</f>
        <v>23100</v>
      </c>
      <c r="L133" s="19">
        <v>662.97</v>
      </c>
      <c r="M133" s="19">
        <v>0</v>
      </c>
      <c r="N133" s="19">
        <v>702.24</v>
      </c>
      <c r="O133" s="19">
        <v>125</v>
      </c>
      <c r="P133" s="19">
        <f t="shared" si="4"/>
        <v>21609.789999999997</v>
      </c>
      <c r="R133" s="15"/>
    </row>
    <row r="134" spans="1:18" ht="30" customHeight="1">
      <c r="A134" s="20">
        <v>127</v>
      </c>
      <c r="B134" s="24" t="s">
        <v>417</v>
      </c>
      <c r="C134" s="24" t="s">
        <v>418</v>
      </c>
      <c r="D134" s="24" t="s">
        <v>38</v>
      </c>
      <c r="E134" s="35" t="s">
        <v>419</v>
      </c>
      <c r="F134" s="35" t="s">
        <v>43</v>
      </c>
      <c r="G134" s="35" t="s">
        <v>420</v>
      </c>
      <c r="H134" s="42">
        <v>45809</v>
      </c>
      <c r="I134" s="19">
        <v>55000</v>
      </c>
      <c r="J134" s="19">
        <v>0</v>
      </c>
      <c r="K134" s="19">
        <v>55000</v>
      </c>
      <c r="L134" s="19">
        <v>1578.5</v>
      </c>
      <c r="M134" s="19">
        <v>2559.6799999999998</v>
      </c>
      <c r="N134" s="19">
        <v>1672</v>
      </c>
      <c r="O134" s="19">
        <v>11125</v>
      </c>
      <c r="P134" s="19">
        <f t="shared" si="4"/>
        <v>38064.82</v>
      </c>
      <c r="R134" s="15"/>
    </row>
    <row r="135" spans="1:18" ht="30" customHeight="1">
      <c r="A135" s="20">
        <v>128</v>
      </c>
      <c r="B135" s="21" t="s">
        <v>421</v>
      </c>
      <c r="C135" s="21" t="s">
        <v>422</v>
      </c>
      <c r="D135" s="21" t="s">
        <v>38</v>
      </c>
      <c r="E135" s="40" t="s">
        <v>423</v>
      </c>
      <c r="F135" s="40" t="s">
        <v>43</v>
      </c>
      <c r="G135" s="40" t="s">
        <v>202</v>
      </c>
      <c r="H135" s="31" t="s">
        <v>234</v>
      </c>
      <c r="I135" s="19">
        <v>38635.129999999997</v>
      </c>
      <c r="J135" s="19">
        <v>0</v>
      </c>
      <c r="K135" s="19">
        <f t="shared" ref="K135:K144" si="7">I135+J135</f>
        <v>38635.129999999997</v>
      </c>
      <c r="L135" s="19">
        <v>1108.83</v>
      </c>
      <c r="M135" s="19">
        <v>250.02</v>
      </c>
      <c r="N135" s="19">
        <v>1174.51</v>
      </c>
      <c r="O135" s="19">
        <v>125</v>
      </c>
      <c r="P135" s="19">
        <f t="shared" si="4"/>
        <v>35976.769999999997</v>
      </c>
      <c r="R135" s="15"/>
    </row>
    <row r="136" spans="1:18" ht="30" customHeight="1">
      <c r="A136" s="20">
        <v>129</v>
      </c>
      <c r="B136" s="24" t="s">
        <v>424</v>
      </c>
      <c r="C136" s="24" t="s">
        <v>425</v>
      </c>
      <c r="D136" s="24" t="s">
        <v>21</v>
      </c>
      <c r="E136" s="35" t="s">
        <v>423</v>
      </c>
      <c r="F136" s="35" t="s">
        <v>43</v>
      </c>
      <c r="G136" s="35" t="s">
        <v>332</v>
      </c>
      <c r="H136" s="31" t="s">
        <v>426</v>
      </c>
      <c r="I136" s="19">
        <v>60000</v>
      </c>
      <c r="J136" s="19">
        <v>0</v>
      </c>
      <c r="K136" s="19">
        <f t="shared" si="7"/>
        <v>60000</v>
      </c>
      <c r="L136" s="19">
        <v>1722</v>
      </c>
      <c r="M136" s="19">
        <v>3486.68</v>
      </c>
      <c r="N136" s="19">
        <v>1824</v>
      </c>
      <c r="O136" s="19">
        <v>4424.16</v>
      </c>
      <c r="P136" s="19">
        <f t="shared" ref="P136:P199" si="8">K136-L136-M136-N136-O136</f>
        <v>48543.16</v>
      </c>
      <c r="R136" s="15"/>
    </row>
    <row r="137" spans="1:18" ht="30" customHeight="1">
      <c r="A137" s="20">
        <v>130</v>
      </c>
      <c r="B137" s="21" t="s">
        <v>220</v>
      </c>
      <c r="C137" s="21" t="s">
        <v>427</v>
      </c>
      <c r="D137" s="21" t="s">
        <v>38</v>
      </c>
      <c r="E137" s="40" t="s">
        <v>428</v>
      </c>
      <c r="F137" s="40" t="s">
        <v>43</v>
      </c>
      <c r="G137" s="40" t="s">
        <v>281</v>
      </c>
      <c r="H137" s="31" t="s">
        <v>170</v>
      </c>
      <c r="I137" s="19">
        <v>54290</v>
      </c>
      <c r="J137" s="19">
        <v>0</v>
      </c>
      <c r="K137" s="19">
        <f t="shared" si="7"/>
        <v>54290</v>
      </c>
      <c r="L137" s="19">
        <v>1558.12</v>
      </c>
      <c r="M137" s="19">
        <v>2459.4699999999998</v>
      </c>
      <c r="N137" s="19">
        <v>1650.42</v>
      </c>
      <c r="O137" s="19">
        <v>125</v>
      </c>
      <c r="P137" s="19">
        <f t="shared" si="8"/>
        <v>48496.99</v>
      </c>
      <c r="R137" s="15"/>
    </row>
    <row r="138" spans="1:18" ht="30" customHeight="1">
      <c r="A138" s="20">
        <v>131</v>
      </c>
      <c r="B138" s="21" t="s">
        <v>429</v>
      </c>
      <c r="C138" s="21" t="s">
        <v>430</v>
      </c>
      <c r="D138" s="21" t="s">
        <v>38</v>
      </c>
      <c r="E138" s="40" t="s">
        <v>428</v>
      </c>
      <c r="F138" s="40" t="s">
        <v>43</v>
      </c>
      <c r="G138" s="40" t="s">
        <v>211</v>
      </c>
      <c r="H138" s="31" t="s">
        <v>130</v>
      </c>
      <c r="I138" s="19">
        <v>54290</v>
      </c>
      <c r="J138" s="19">
        <v>0</v>
      </c>
      <c r="K138" s="19">
        <f t="shared" si="7"/>
        <v>54290</v>
      </c>
      <c r="L138" s="19">
        <v>1558.12</v>
      </c>
      <c r="M138" s="19">
        <v>2459.4699999999998</v>
      </c>
      <c r="N138" s="19">
        <v>1650.42</v>
      </c>
      <c r="O138" s="19">
        <v>1359.03</v>
      </c>
      <c r="P138" s="19">
        <f t="shared" si="8"/>
        <v>47262.96</v>
      </c>
      <c r="R138" s="15"/>
    </row>
    <row r="139" spans="1:18" ht="30" customHeight="1">
      <c r="A139" s="20">
        <v>132</v>
      </c>
      <c r="B139" s="21" t="s">
        <v>431</v>
      </c>
      <c r="C139" s="21" t="s">
        <v>432</v>
      </c>
      <c r="D139" s="21" t="s">
        <v>38</v>
      </c>
      <c r="E139" s="40" t="s">
        <v>428</v>
      </c>
      <c r="F139" s="40" t="s">
        <v>43</v>
      </c>
      <c r="G139" s="40" t="s">
        <v>433</v>
      </c>
      <c r="H139" s="33" t="s">
        <v>434</v>
      </c>
      <c r="I139" s="19">
        <v>60000</v>
      </c>
      <c r="J139" s="19">
        <v>0</v>
      </c>
      <c r="K139" s="19">
        <f t="shared" si="7"/>
        <v>60000</v>
      </c>
      <c r="L139" s="19">
        <v>1722</v>
      </c>
      <c r="M139" s="19">
        <v>2800.49</v>
      </c>
      <c r="N139" s="19">
        <v>1824</v>
      </c>
      <c r="O139" s="19">
        <v>3455.92</v>
      </c>
      <c r="P139" s="19">
        <f t="shared" si="8"/>
        <v>50197.590000000004</v>
      </c>
      <c r="R139" s="15"/>
    </row>
    <row r="140" spans="1:18" ht="30" customHeight="1">
      <c r="A140" s="20">
        <v>133</v>
      </c>
      <c r="B140" s="21" t="s">
        <v>435</v>
      </c>
      <c r="C140" s="21" t="s">
        <v>436</v>
      </c>
      <c r="D140" s="21" t="s">
        <v>38</v>
      </c>
      <c r="E140" s="40" t="s">
        <v>437</v>
      </c>
      <c r="F140" s="40" t="s">
        <v>113</v>
      </c>
      <c r="G140" s="40" t="s">
        <v>360</v>
      </c>
      <c r="H140" s="31" t="s">
        <v>438</v>
      </c>
      <c r="I140" s="19">
        <v>48400</v>
      </c>
      <c r="J140" s="19">
        <v>0</v>
      </c>
      <c r="K140" s="19">
        <f t="shared" si="7"/>
        <v>48400</v>
      </c>
      <c r="L140" s="19">
        <v>1389.08</v>
      </c>
      <c r="M140" s="19">
        <v>1628.18</v>
      </c>
      <c r="N140" s="19">
        <v>1471.36</v>
      </c>
      <c r="O140" s="19">
        <v>1359.03</v>
      </c>
      <c r="P140" s="19">
        <f t="shared" si="8"/>
        <v>42552.35</v>
      </c>
      <c r="R140" s="15"/>
    </row>
    <row r="141" spans="1:18" ht="30" customHeight="1">
      <c r="A141" s="20">
        <v>134</v>
      </c>
      <c r="B141" s="21" t="s">
        <v>439</v>
      </c>
      <c r="C141" s="21" t="s">
        <v>440</v>
      </c>
      <c r="D141" s="21" t="s">
        <v>21</v>
      </c>
      <c r="E141" s="40" t="s">
        <v>437</v>
      </c>
      <c r="F141" s="40" t="s">
        <v>43</v>
      </c>
      <c r="G141" s="40" t="s">
        <v>441</v>
      </c>
      <c r="H141" s="31" t="s">
        <v>361</v>
      </c>
      <c r="I141" s="19">
        <v>38635.129999999997</v>
      </c>
      <c r="J141" s="19">
        <v>0</v>
      </c>
      <c r="K141" s="19">
        <f t="shared" si="7"/>
        <v>38635.129999999997</v>
      </c>
      <c r="L141" s="19">
        <v>1108.83</v>
      </c>
      <c r="M141" s="19">
        <v>250.02</v>
      </c>
      <c r="N141" s="19">
        <v>1174.51</v>
      </c>
      <c r="O141" s="19">
        <v>25</v>
      </c>
      <c r="P141" s="19">
        <f t="shared" si="8"/>
        <v>36076.769999999997</v>
      </c>
      <c r="R141" s="15"/>
    </row>
    <row r="142" spans="1:18" ht="30" customHeight="1">
      <c r="A142" s="20">
        <v>135</v>
      </c>
      <c r="B142" s="21" t="s">
        <v>442</v>
      </c>
      <c r="C142" s="21" t="s">
        <v>443</v>
      </c>
      <c r="D142" s="21" t="s">
        <v>21</v>
      </c>
      <c r="E142" s="40" t="s">
        <v>437</v>
      </c>
      <c r="F142" s="40" t="s">
        <v>43</v>
      </c>
      <c r="G142" s="40" t="s">
        <v>444</v>
      </c>
      <c r="H142" s="31" t="s">
        <v>82</v>
      </c>
      <c r="I142" s="19">
        <v>38635.129999999997</v>
      </c>
      <c r="J142" s="19">
        <v>0</v>
      </c>
      <c r="K142" s="19">
        <f t="shared" si="7"/>
        <v>38635.129999999997</v>
      </c>
      <c r="L142" s="19">
        <v>1108.83</v>
      </c>
      <c r="M142" s="19">
        <v>250.02</v>
      </c>
      <c r="N142" s="19">
        <v>1174.51</v>
      </c>
      <c r="O142" s="19">
        <v>25</v>
      </c>
      <c r="P142" s="19">
        <f t="shared" si="8"/>
        <v>36076.769999999997</v>
      </c>
      <c r="R142" s="15"/>
    </row>
    <row r="143" spans="1:18" ht="30" customHeight="1">
      <c r="A143" s="20">
        <v>136</v>
      </c>
      <c r="B143" s="21" t="s">
        <v>445</v>
      </c>
      <c r="C143" s="21" t="s">
        <v>446</v>
      </c>
      <c r="D143" s="21" t="s">
        <v>38</v>
      </c>
      <c r="E143" s="40" t="s">
        <v>447</v>
      </c>
      <c r="F143" s="40" t="s">
        <v>43</v>
      </c>
      <c r="G143" s="40" t="s">
        <v>448</v>
      </c>
      <c r="H143" s="31" t="s">
        <v>449</v>
      </c>
      <c r="I143" s="19">
        <v>74574.34</v>
      </c>
      <c r="J143" s="19">
        <v>0</v>
      </c>
      <c r="K143" s="19">
        <f t="shared" si="7"/>
        <v>74574.34</v>
      </c>
      <c r="L143" s="19">
        <v>2140.2800000000002</v>
      </c>
      <c r="M143" s="19">
        <v>6229.28</v>
      </c>
      <c r="N143" s="19">
        <v>2267.06</v>
      </c>
      <c r="O143" s="19">
        <v>25</v>
      </c>
      <c r="P143" s="19">
        <f t="shared" si="8"/>
        <v>63912.72</v>
      </c>
      <c r="R143" s="15"/>
    </row>
    <row r="144" spans="1:18" ht="30" customHeight="1">
      <c r="A144" s="20">
        <v>137</v>
      </c>
      <c r="B144" s="21" t="s">
        <v>450</v>
      </c>
      <c r="C144" s="21" t="s">
        <v>451</v>
      </c>
      <c r="D144" s="21" t="s">
        <v>21</v>
      </c>
      <c r="E144" s="40" t="s">
        <v>447</v>
      </c>
      <c r="F144" s="40" t="s">
        <v>43</v>
      </c>
      <c r="G144" s="40" t="s">
        <v>448</v>
      </c>
      <c r="H144" s="31" t="s">
        <v>361</v>
      </c>
      <c r="I144" s="19">
        <v>76000</v>
      </c>
      <c r="J144" s="19">
        <v>0</v>
      </c>
      <c r="K144" s="19">
        <f t="shared" si="7"/>
        <v>76000</v>
      </c>
      <c r="L144" s="19">
        <v>2181.1999999999998</v>
      </c>
      <c r="M144" s="19">
        <v>6154.46</v>
      </c>
      <c r="N144" s="19">
        <v>2310.4</v>
      </c>
      <c r="O144" s="19">
        <v>3034.85</v>
      </c>
      <c r="P144" s="19">
        <f t="shared" si="8"/>
        <v>62319.09</v>
      </c>
      <c r="R144" s="15"/>
    </row>
    <row r="145" spans="1:18" ht="30" customHeight="1">
      <c r="A145" s="20">
        <v>138</v>
      </c>
      <c r="B145" s="36" t="s">
        <v>452</v>
      </c>
      <c r="C145" s="36" t="s">
        <v>453</v>
      </c>
      <c r="D145" s="36" t="s">
        <v>21</v>
      </c>
      <c r="E145" s="40" t="s">
        <v>447</v>
      </c>
      <c r="F145" s="44" t="s">
        <v>43</v>
      </c>
      <c r="G145" s="44" t="s">
        <v>454</v>
      </c>
      <c r="H145" s="38">
        <v>45504</v>
      </c>
      <c r="I145" s="19">
        <v>22500</v>
      </c>
      <c r="J145" s="19">
        <v>0</v>
      </c>
      <c r="K145" s="19">
        <v>22500</v>
      </c>
      <c r="L145" s="39">
        <v>645.75</v>
      </c>
      <c r="M145" s="19">
        <v>0</v>
      </c>
      <c r="N145" s="39">
        <v>684</v>
      </c>
      <c r="O145" s="19">
        <v>1625</v>
      </c>
      <c r="P145" s="19">
        <f t="shared" si="8"/>
        <v>19545.25</v>
      </c>
      <c r="R145" s="15"/>
    </row>
    <row r="146" spans="1:18" ht="30" customHeight="1">
      <c r="A146" s="20">
        <v>139</v>
      </c>
      <c r="B146" s="21" t="s">
        <v>455</v>
      </c>
      <c r="C146" s="21" t="s">
        <v>456</v>
      </c>
      <c r="D146" s="21" t="s">
        <v>21</v>
      </c>
      <c r="E146" s="40" t="s">
        <v>447</v>
      </c>
      <c r="F146" s="40" t="s">
        <v>43</v>
      </c>
      <c r="G146" s="40" t="s">
        <v>457</v>
      </c>
      <c r="H146" s="31" t="s">
        <v>216</v>
      </c>
      <c r="I146" s="19">
        <v>37000</v>
      </c>
      <c r="J146" s="19">
        <v>0</v>
      </c>
      <c r="K146" s="19">
        <f>I146+J146</f>
        <v>37000</v>
      </c>
      <c r="L146" s="19">
        <v>1061.9000000000001</v>
      </c>
      <c r="M146" s="19">
        <v>19.25</v>
      </c>
      <c r="N146" s="19">
        <v>1124.8</v>
      </c>
      <c r="O146" s="19">
        <v>25</v>
      </c>
      <c r="P146" s="19">
        <f t="shared" si="8"/>
        <v>34769.049999999996</v>
      </c>
      <c r="R146" s="15"/>
    </row>
    <row r="147" spans="1:18" ht="30" customHeight="1">
      <c r="A147" s="20">
        <v>140</v>
      </c>
      <c r="B147" s="24" t="s">
        <v>458</v>
      </c>
      <c r="C147" s="24" t="s">
        <v>459</v>
      </c>
      <c r="D147" s="24" t="s">
        <v>21</v>
      </c>
      <c r="E147" s="35" t="s">
        <v>447</v>
      </c>
      <c r="F147" s="35" t="s">
        <v>43</v>
      </c>
      <c r="G147" s="35" t="s">
        <v>457</v>
      </c>
      <c r="H147" s="31" t="s">
        <v>460</v>
      </c>
      <c r="I147" s="19">
        <v>37000</v>
      </c>
      <c r="J147" s="19">
        <v>0</v>
      </c>
      <c r="K147" s="19">
        <f>I147+J147</f>
        <v>37000</v>
      </c>
      <c r="L147" s="19">
        <v>1061.9000000000001</v>
      </c>
      <c r="M147" s="19">
        <v>19.25</v>
      </c>
      <c r="N147" s="19">
        <v>1124.8</v>
      </c>
      <c r="O147" s="19">
        <v>25</v>
      </c>
      <c r="P147" s="19">
        <f t="shared" si="8"/>
        <v>34769.049999999996</v>
      </c>
      <c r="R147" s="15"/>
    </row>
    <row r="148" spans="1:18" ht="30" customHeight="1">
      <c r="A148" s="20">
        <v>141</v>
      </c>
      <c r="B148" s="21" t="s">
        <v>461</v>
      </c>
      <c r="C148" s="21" t="s">
        <v>462</v>
      </c>
      <c r="D148" s="21" t="s">
        <v>21</v>
      </c>
      <c r="E148" s="40" t="s">
        <v>447</v>
      </c>
      <c r="F148" s="40" t="s">
        <v>43</v>
      </c>
      <c r="G148" s="40" t="s">
        <v>457</v>
      </c>
      <c r="H148" s="31" t="s">
        <v>154</v>
      </c>
      <c r="I148" s="19">
        <v>37000</v>
      </c>
      <c r="J148" s="19">
        <v>0</v>
      </c>
      <c r="K148" s="19">
        <f>I148+J148</f>
        <v>37000</v>
      </c>
      <c r="L148" s="19">
        <v>1061.9000000000001</v>
      </c>
      <c r="M148" s="19">
        <v>19.25</v>
      </c>
      <c r="N148" s="19">
        <v>1124.8</v>
      </c>
      <c r="O148" s="19">
        <v>25</v>
      </c>
      <c r="P148" s="19">
        <f t="shared" si="8"/>
        <v>34769.049999999996</v>
      </c>
      <c r="R148" s="15"/>
    </row>
    <row r="149" spans="1:18" ht="30" customHeight="1">
      <c r="A149" s="20">
        <v>142</v>
      </c>
      <c r="B149" s="36" t="s">
        <v>463</v>
      </c>
      <c r="C149" s="36" t="s">
        <v>464</v>
      </c>
      <c r="D149" s="36" t="s">
        <v>21</v>
      </c>
      <c r="E149" s="40" t="s">
        <v>447</v>
      </c>
      <c r="F149" s="44" t="s">
        <v>43</v>
      </c>
      <c r="G149" s="44" t="s">
        <v>454</v>
      </c>
      <c r="H149" s="38">
        <v>45504</v>
      </c>
      <c r="I149" s="19">
        <v>22500</v>
      </c>
      <c r="J149" s="19">
        <v>0</v>
      </c>
      <c r="K149" s="19">
        <v>22500</v>
      </c>
      <c r="L149" s="39">
        <v>645.75</v>
      </c>
      <c r="M149" s="19">
        <v>0</v>
      </c>
      <c r="N149" s="39">
        <v>684</v>
      </c>
      <c r="O149" s="19">
        <v>1625</v>
      </c>
      <c r="P149" s="19">
        <f t="shared" si="8"/>
        <v>19545.25</v>
      </c>
      <c r="R149" s="15"/>
    </row>
    <row r="150" spans="1:18" ht="30" customHeight="1">
      <c r="A150" s="20">
        <v>143</v>
      </c>
      <c r="B150" s="21" t="s">
        <v>465</v>
      </c>
      <c r="C150" s="21" t="s">
        <v>466</v>
      </c>
      <c r="D150" s="21" t="s">
        <v>21</v>
      </c>
      <c r="E150" s="40" t="s">
        <v>447</v>
      </c>
      <c r="F150" s="40" t="s">
        <v>43</v>
      </c>
      <c r="G150" s="40" t="s">
        <v>467</v>
      </c>
      <c r="H150" s="31" t="s">
        <v>468</v>
      </c>
      <c r="I150" s="19">
        <v>80000</v>
      </c>
      <c r="J150" s="19">
        <v>12503.55</v>
      </c>
      <c r="K150" s="19">
        <f>I150+J150</f>
        <v>92503.55</v>
      </c>
      <c r="L150" s="19">
        <v>2296</v>
      </c>
      <c r="M150" s="19">
        <v>10097.89</v>
      </c>
      <c r="N150" s="19">
        <v>2432</v>
      </c>
      <c r="O150" s="19">
        <v>5442.55</v>
      </c>
      <c r="P150" s="19">
        <f t="shared" si="8"/>
        <v>72235.11</v>
      </c>
      <c r="R150" s="15"/>
    </row>
    <row r="151" spans="1:18" ht="30" customHeight="1">
      <c r="A151" s="20">
        <v>144</v>
      </c>
      <c r="B151" s="24" t="s">
        <v>469</v>
      </c>
      <c r="C151" s="24" t="s">
        <v>470</v>
      </c>
      <c r="D151" s="24" t="s">
        <v>38</v>
      </c>
      <c r="E151" s="35" t="s">
        <v>447</v>
      </c>
      <c r="F151" s="35" t="s">
        <v>43</v>
      </c>
      <c r="G151" s="40" t="s">
        <v>471</v>
      </c>
      <c r="H151" s="31" t="s">
        <v>65</v>
      </c>
      <c r="I151" s="19">
        <v>80500</v>
      </c>
      <c r="J151" s="19">
        <v>0</v>
      </c>
      <c r="K151" s="19">
        <f>I151+J151</f>
        <v>80500</v>
      </c>
      <c r="L151" s="19">
        <v>2310.35</v>
      </c>
      <c r="M151" s="19">
        <v>7518.48</v>
      </c>
      <c r="N151" s="19">
        <v>2447.1999999999998</v>
      </c>
      <c r="O151" s="19">
        <v>25</v>
      </c>
      <c r="P151" s="19">
        <f t="shared" si="8"/>
        <v>68198.97</v>
      </c>
      <c r="R151" s="15"/>
    </row>
    <row r="152" spans="1:18" ht="30" customHeight="1">
      <c r="A152" s="20">
        <v>145</v>
      </c>
      <c r="B152" s="21" t="s">
        <v>472</v>
      </c>
      <c r="C152" s="21" t="s">
        <v>473</v>
      </c>
      <c r="D152" s="21" t="s">
        <v>21</v>
      </c>
      <c r="E152" s="40" t="s">
        <v>447</v>
      </c>
      <c r="F152" s="35" t="s">
        <v>43</v>
      </c>
      <c r="G152" s="40" t="s">
        <v>457</v>
      </c>
      <c r="H152" s="31" t="s">
        <v>216</v>
      </c>
      <c r="I152" s="19">
        <v>37000</v>
      </c>
      <c r="J152" s="19">
        <v>0</v>
      </c>
      <c r="K152" s="19">
        <f>I152+J152</f>
        <v>37000</v>
      </c>
      <c r="L152" s="19">
        <v>1061.9000000000001</v>
      </c>
      <c r="M152" s="19">
        <v>19.25</v>
      </c>
      <c r="N152" s="19">
        <v>1124.8</v>
      </c>
      <c r="O152" s="19">
        <v>25</v>
      </c>
      <c r="P152" s="19">
        <f t="shared" si="8"/>
        <v>34769.049999999996</v>
      </c>
      <c r="R152" s="15"/>
    </row>
    <row r="153" spans="1:18" ht="30" customHeight="1">
      <c r="A153" s="20">
        <v>146</v>
      </c>
      <c r="B153" s="21" t="s">
        <v>474</v>
      </c>
      <c r="C153" s="21" t="s">
        <v>475</v>
      </c>
      <c r="D153" s="21" t="s">
        <v>21</v>
      </c>
      <c r="E153" s="40" t="s">
        <v>447</v>
      </c>
      <c r="F153" s="40" t="s">
        <v>43</v>
      </c>
      <c r="G153" s="40" t="s">
        <v>457</v>
      </c>
      <c r="H153" s="31" t="s">
        <v>476</v>
      </c>
      <c r="I153" s="19">
        <v>37000</v>
      </c>
      <c r="J153" s="19">
        <v>0</v>
      </c>
      <c r="K153" s="19">
        <f>I153+J153</f>
        <v>37000</v>
      </c>
      <c r="L153" s="19">
        <v>1061.9000000000001</v>
      </c>
      <c r="M153" s="19">
        <v>19.25</v>
      </c>
      <c r="N153" s="19">
        <v>1124.8</v>
      </c>
      <c r="O153" s="19">
        <v>25</v>
      </c>
      <c r="P153" s="19">
        <f t="shared" si="8"/>
        <v>34769.049999999996</v>
      </c>
      <c r="R153" s="15"/>
    </row>
    <row r="154" spans="1:18" ht="30" customHeight="1">
      <c r="A154" s="20">
        <v>147</v>
      </c>
      <c r="B154" s="36" t="s">
        <v>477</v>
      </c>
      <c r="C154" s="36" t="s">
        <v>478</v>
      </c>
      <c r="D154" s="36" t="s">
        <v>21</v>
      </c>
      <c r="E154" s="40" t="s">
        <v>447</v>
      </c>
      <c r="F154" s="44" t="s">
        <v>43</v>
      </c>
      <c r="G154" s="44" t="s">
        <v>454</v>
      </c>
      <c r="H154" s="38">
        <v>45504</v>
      </c>
      <c r="I154" s="19">
        <v>22500</v>
      </c>
      <c r="J154" s="19">
        <v>0</v>
      </c>
      <c r="K154" s="19">
        <v>22500</v>
      </c>
      <c r="L154" s="39">
        <v>645.75</v>
      </c>
      <c r="M154" s="19">
        <v>0</v>
      </c>
      <c r="N154" s="39">
        <v>684</v>
      </c>
      <c r="O154" s="19">
        <v>25</v>
      </c>
      <c r="P154" s="19">
        <f t="shared" si="8"/>
        <v>21145.25</v>
      </c>
      <c r="R154" s="15"/>
    </row>
    <row r="155" spans="1:18" ht="30" customHeight="1">
      <c r="A155" s="20">
        <v>148</v>
      </c>
      <c r="B155" s="24" t="s">
        <v>479</v>
      </c>
      <c r="C155" s="24" t="s">
        <v>480</v>
      </c>
      <c r="D155" s="24" t="s">
        <v>21</v>
      </c>
      <c r="E155" s="35" t="s">
        <v>447</v>
      </c>
      <c r="F155" s="35" t="s">
        <v>43</v>
      </c>
      <c r="G155" s="35" t="s">
        <v>457</v>
      </c>
      <c r="H155" s="31" t="s">
        <v>216</v>
      </c>
      <c r="I155" s="19">
        <v>37000</v>
      </c>
      <c r="J155" s="19">
        <v>0</v>
      </c>
      <c r="K155" s="19">
        <f>I155+J155</f>
        <v>37000</v>
      </c>
      <c r="L155" s="19">
        <v>1061.9000000000001</v>
      </c>
      <c r="M155" s="19">
        <v>19.25</v>
      </c>
      <c r="N155" s="19">
        <v>1124.8</v>
      </c>
      <c r="O155" s="19">
        <v>5025</v>
      </c>
      <c r="P155" s="19">
        <f t="shared" si="8"/>
        <v>29769.049999999996</v>
      </c>
      <c r="R155" s="15"/>
    </row>
    <row r="156" spans="1:18" ht="30" customHeight="1">
      <c r="A156" s="20">
        <v>149</v>
      </c>
      <c r="B156" s="24" t="s">
        <v>481</v>
      </c>
      <c r="C156" s="24" t="s">
        <v>482</v>
      </c>
      <c r="D156" s="24" t="s">
        <v>38</v>
      </c>
      <c r="E156" s="35" t="s">
        <v>447</v>
      </c>
      <c r="F156" s="35" t="s">
        <v>43</v>
      </c>
      <c r="G156" s="35" t="s">
        <v>448</v>
      </c>
      <c r="H156" s="31" t="s">
        <v>361</v>
      </c>
      <c r="I156" s="19">
        <v>74574.34</v>
      </c>
      <c r="J156" s="19">
        <v>0</v>
      </c>
      <c r="K156" s="19">
        <f>I156+J156</f>
        <v>74574.34</v>
      </c>
      <c r="L156" s="19">
        <v>2140.2800000000002</v>
      </c>
      <c r="M156" s="19">
        <v>6229.28</v>
      </c>
      <c r="N156" s="19">
        <v>2267.06</v>
      </c>
      <c r="O156" s="19">
        <v>25</v>
      </c>
      <c r="P156" s="19">
        <f t="shared" si="8"/>
        <v>63912.72</v>
      </c>
      <c r="R156" s="15"/>
    </row>
    <row r="157" spans="1:18" ht="30" customHeight="1">
      <c r="A157" s="20">
        <v>150</v>
      </c>
      <c r="B157" s="21" t="s">
        <v>483</v>
      </c>
      <c r="C157" s="21" t="s">
        <v>484</v>
      </c>
      <c r="D157" s="21" t="s">
        <v>38</v>
      </c>
      <c r="E157" s="40" t="s">
        <v>447</v>
      </c>
      <c r="F157" s="40" t="s">
        <v>43</v>
      </c>
      <c r="G157" s="40" t="s">
        <v>448</v>
      </c>
      <c r="H157" s="31" t="s">
        <v>185</v>
      </c>
      <c r="I157" s="19">
        <v>74574.34</v>
      </c>
      <c r="J157" s="19">
        <v>0</v>
      </c>
      <c r="K157" s="19">
        <f>I157+J157</f>
        <v>74574.34</v>
      </c>
      <c r="L157" s="19">
        <v>2140.2800000000002</v>
      </c>
      <c r="M157" s="19">
        <v>6229.28</v>
      </c>
      <c r="N157" s="19">
        <v>2267.06</v>
      </c>
      <c r="O157" s="19">
        <v>25</v>
      </c>
      <c r="P157" s="19">
        <f t="shared" si="8"/>
        <v>63912.72</v>
      </c>
      <c r="R157" s="15"/>
    </row>
    <row r="158" spans="1:18" ht="30" customHeight="1">
      <c r="A158" s="20">
        <v>151</v>
      </c>
      <c r="B158" s="21" t="s">
        <v>485</v>
      </c>
      <c r="C158" s="21" t="s">
        <v>486</v>
      </c>
      <c r="D158" s="21" t="s">
        <v>21</v>
      </c>
      <c r="E158" s="40" t="s">
        <v>447</v>
      </c>
      <c r="F158" s="40" t="s">
        <v>43</v>
      </c>
      <c r="G158" s="40" t="s">
        <v>448</v>
      </c>
      <c r="H158" s="31" t="s">
        <v>212</v>
      </c>
      <c r="I158" s="19">
        <v>74574.34</v>
      </c>
      <c r="J158" s="19">
        <v>0</v>
      </c>
      <c r="K158" s="19">
        <f>I158+J158</f>
        <v>74574.34</v>
      </c>
      <c r="L158" s="19">
        <v>2140.2800000000002</v>
      </c>
      <c r="M158" s="19">
        <v>6229.28</v>
      </c>
      <c r="N158" s="19">
        <v>2267.06</v>
      </c>
      <c r="O158" s="19">
        <v>25</v>
      </c>
      <c r="P158" s="19">
        <f t="shared" si="8"/>
        <v>63912.72</v>
      </c>
      <c r="R158" s="15"/>
    </row>
    <row r="159" spans="1:18" ht="30" customHeight="1">
      <c r="A159" s="20">
        <v>152</v>
      </c>
      <c r="B159" s="36" t="s">
        <v>487</v>
      </c>
      <c r="C159" s="36" t="s">
        <v>488</v>
      </c>
      <c r="D159" s="36" t="s">
        <v>21</v>
      </c>
      <c r="E159" s="40" t="s">
        <v>447</v>
      </c>
      <c r="F159" s="44" t="s">
        <v>43</v>
      </c>
      <c r="G159" s="44" t="s">
        <v>489</v>
      </c>
      <c r="H159" s="38">
        <v>45597</v>
      </c>
      <c r="I159" s="19">
        <v>32000</v>
      </c>
      <c r="J159" s="19">
        <v>0</v>
      </c>
      <c r="K159" s="19">
        <v>32000</v>
      </c>
      <c r="L159" s="39">
        <v>918.4</v>
      </c>
      <c r="M159" s="19">
        <v>0</v>
      </c>
      <c r="N159" s="39">
        <v>972.8</v>
      </c>
      <c r="O159" s="19">
        <v>1325</v>
      </c>
      <c r="P159" s="19">
        <f t="shared" si="8"/>
        <v>28783.8</v>
      </c>
      <c r="R159" s="15"/>
    </row>
    <row r="160" spans="1:18" ht="30" customHeight="1">
      <c r="A160" s="20">
        <v>153</v>
      </c>
      <c r="B160" s="21" t="s">
        <v>490</v>
      </c>
      <c r="C160" s="21" t="s">
        <v>491</v>
      </c>
      <c r="D160" s="21" t="s">
        <v>21</v>
      </c>
      <c r="E160" s="40" t="s">
        <v>447</v>
      </c>
      <c r="F160" s="40" t="s">
        <v>43</v>
      </c>
      <c r="G160" s="40" t="s">
        <v>492</v>
      </c>
      <c r="H160" s="31" t="s">
        <v>493</v>
      </c>
      <c r="I160" s="19">
        <v>39325</v>
      </c>
      <c r="J160" s="19">
        <v>0</v>
      </c>
      <c r="K160" s="19">
        <f>I160+J160</f>
        <v>39325</v>
      </c>
      <c r="L160" s="19">
        <v>1128.6300000000001</v>
      </c>
      <c r="M160" s="19">
        <v>347.38</v>
      </c>
      <c r="N160" s="19">
        <v>1195.48</v>
      </c>
      <c r="O160" s="19">
        <v>25</v>
      </c>
      <c r="P160" s="19">
        <f t="shared" si="8"/>
        <v>36628.51</v>
      </c>
      <c r="R160" s="15"/>
    </row>
    <row r="161" spans="1:18" ht="30" customHeight="1">
      <c r="A161" s="20">
        <v>154</v>
      </c>
      <c r="B161" s="21" t="s">
        <v>494</v>
      </c>
      <c r="C161" s="21" t="s">
        <v>495</v>
      </c>
      <c r="D161" s="21" t="s">
        <v>21</v>
      </c>
      <c r="E161" s="40" t="s">
        <v>447</v>
      </c>
      <c r="F161" s="40" t="s">
        <v>43</v>
      </c>
      <c r="G161" s="40" t="s">
        <v>496</v>
      </c>
      <c r="H161" s="31" t="s">
        <v>154</v>
      </c>
      <c r="I161" s="19">
        <v>37000</v>
      </c>
      <c r="J161" s="19">
        <v>0</v>
      </c>
      <c r="K161" s="19">
        <f>I161+J161</f>
        <v>37000</v>
      </c>
      <c r="L161" s="19">
        <v>1061.9000000000001</v>
      </c>
      <c r="M161" s="19">
        <v>19.25</v>
      </c>
      <c r="N161" s="19">
        <v>1124.8</v>
      </c>
      <c r="O161" s="19">
        <v>4509.5600000000004</v>
      </c>
      <c r="P161" s="19">
        <f t="shared" si="8"/>
        <v>30284.489999999994</v>
      </c>
      <c r="R161" s="15"/>
    </row>
    <row r="162" spans="1:18" ht="30" customHeight="1">
      <c r="A162" s="20">
        <v>155</v>
      </c>
      <c r="B162" s="21" t="s">
        <v>497</v>
      </c>
      <c r="C162" s="21" t="s">
        <v>498</v>
      </c>
      <c r="D162" s="21" t="s">
        <v>21</v>
      </c>
      <c r="E162" s="40" t="s">
        <v>447</v>
      </c>
      <c r="F162" s="40" t="s">
        <v>43</v>
      </c>
      <c r="G162" s="40" t="s">
        <v>496</v>
      </c>
      <c r="H162" s="31" t="s">
        <v>499</v>
      </c>
      <c r="I162" s="19">
        <v>37000</v>
      </c>
      <c r="J162" s="19">
        <v>0</v>
      </c>
      <c r="K162" s="19">
        <f>I162+J162</f>
        <v>37000</v>
      </c>
      <c r="L162" s="19">
        <v>1061.9000000000001</v>
      </c>
      <c r="M162" s="19">
        <v>19.25</v>
      </c>
      <c r="N162" s="19">
        <v>1124.8</v>
      </c>
      <c r="O162" s="19">
        <v>25</v>
      </c>
      <c r="P162" s="19">
        <f t="shared" si="8"/>
        <v>34769.049999999996</v>
      </c>
      <c r="R162" s="15"/>
    </row>
    <row r="163" spans="1:18" ht="30" customHeight="1">
      <c r="A163" s="20">
        <v>156</v>
      </c>
      <c r="B163" s="36" t="s">
        <v>500</v>
      </c>
      <c r="C163" s="36" t="s">
        <v>501</v>
      </c>
      <c r="D163" s="36" t="s">
        <v>21</v>
      </c>
      <c r="E163" s="40" t="s">
        <v>447</v>
      </c>
      <c r="F163" s="44" t="s">
        <v>43</v>
      </c>
      <c r="G163" s="44" t="s">
        <v>454</v>
      </c>
      <c r="H163" s="38">
        <v>45597</v>
      </c>
      <c r="I163" s="19">
        <v>22500</v>
      </c>
      <c r="J163" s="19">
        <v>0</v>
      </c>
      <c r="K163" s="19">
        <v>22500</v>
      </c>
      <c r="L163" s="39">
        <v>645.75</v>
      </c>
      <c r="M163" s="19">
        <v>0</v>
      </c>
      <c r="N163" s="39">
        <v>684</v>
      </c>
      <c r="O163" s="19">
        <v>25</v>
      </c>
      <c r="P163" s="19">
        <f t="shared" si="8"/>
        <v>21145.25</v>
      </c>
      <c r="R163" s="15"/>
    </row>
    <row r="164" spans="1:18" ht="30" customHeight="1">
      <c r="A164" s="20">
        <v>157</v>
      </c>
      <c r="B164" s="21" t="s">
        <v>502</v>
      </c>
      <c r="C164" s="21" t="s">
        <v>503</v>
      </c>
      <c r="D164" s="21" t="s">
        <v>38</v>
      </c>
      <c r="E164" s="40" t="s">
        <v>447</v>
      </c>
      <c r="F164" s="40" t="s">
        <v>43</v>
      </c>
      <c r="G164" s="40" t="s">
        <v>448</v>
      </c>
      <c r="H164" s="31" t="s">
        <v>89</v>
      </c>
      <c r="I164" s="19">
        <v>74574.34</v>
      </c>
      <c r="J164" s="19">
        <v>0</v>
      </c>
      <c r="K164" s="19">
        <f t="shared" ref="K164:K169" si="9">I164+J164</f>
        <v>74574.34</v>
      </c>
      <c r="L164" s="19">
        <v>2140.2800000000002</v>
      </c>
      <c r="M164" s="19">
        <v>6229.28</v>
      </c>
      <c r="N164" s="19">
        <v>2267.06</v>
      </c>
      <c r="O164" s="19">
        <v>25</v>
      </c>
      <c r="P164" s="19">
        <f t="shared" si="8"/>
        <v>63912.72</v>
      </c>
      <c r="R164" s="15"/>
    </row>
    <row r="165" spans="1:18" ht="30" customHeight="1">
      <c r="A165" s="20">
        <v>158</v>
      </c>
      <c r="B165" s="24" t="s">
        <v>504</v>
      </c>
      <c r="C165" s="24" t="s">
        <v>505</v>
      </c>
      <c r="D165" s="24" t="s">
        <v>21</v>
      </c>
      <c r="E165" s="35" t="s">
        <v>447</v>
      </c>
      <c r="F165" s="35" t="s">
        <v>43</v>
      </c>
      <c r="G165" s="35" t="s">
        <v>496</v>
      </c>
      <c r="H165" s="31" t="s">
        <v>223</v>
      </c>
      <c r="I165" s="19">
        <v>37000</v>
      </c>
      <c r="J165" s="19">
        <v>0</v>
      </c>
      <c r="K165" s="19">
        <f t="shared" si="9"/>
        <v>37000</v>
      </c>
      <c r="L165" s="19">
        <v>1061.9000000000001</v>
      </c>
      <c r="M165" s="19">
        <v>19.25</v>
      </c>
      <c r="N165" s="19">
        <v>1124.8</v>
      </c>
      <c r="O165" s="19">
        <v>25</v>
      </c>
      <c r="P165" s="19">
        <f t="shared" si="8"/>
        <v>34769.049999999996</v>
      </c>
      <c r="R165" s="15"/>
    </row>
    <row r="166" spans="1:18" ht="30" customHeight="1">
      <c r="A166" s="20">
        <v>159</v>
      </c>
      <c r="B166" s="21" t="s">
        <v>506</v>
      </c>
      <c r="C166" s="21" t="s">
        <v>507</v>
      </c>
      <c r="D166" s="21" t="s">
        <v>21</v>
      </c>
      <c r="E166" s="40" t="s">
        <v>447</v>
      </c>
      <c r="F166" s="40" t="s">
        <v>43</v>
      </c>
      <c r="G166" s="40" t="s">
        <v>448</v>
      </c>
      <c r="H166" s="31" t="s">
        <v>223</v>
      </c>
      <c r="I166" s="19">
        <v>74574.34</v>
      </c>
      <c r="J166" s="19">
        <v>0</v>
      </c>
      <c r="K166" s="19">
        <f t="shared" si="9"/>
        <v>74574.34</v>
      </c>
      <c r="L166" s="19">
        <v>2140.2800000000002</v>
      </c>
      <c r="M166" s="19">
        <v>6229.28</v>
      </c>
      <c r="N166" s="19">
        <v>2267.06</v>
      </c>
      <c r="O166" s="19">
        <v>25</v>
      </c>
      <c r="P166" s="19">
        <f t="shared" si="8"/>
        <v>63912.72</v>
      </c>
      <c r="R166" s="15"/>
    </row>
    <row r="167" spans="1:18" ht="30" customHeight="1">
      <c r="A167" s="20">
        <v>160</v>
      </c>
      <c r="B167" s="21" t="s">
        <v>508</v>
      </c>
      <c r="C167" s="21" t="s">
        <v>488</v>
      </c>
      <c r="D167" s="21" t="s">
        <v>21</v>
      </c>
      <c r="E167" s="40" t="s">
        <v>447</v>
      </c>
      <c r="F167" s="40" t="s">
        <v>43</v>
      </c>
      <c r="G167" s="40" t="s">
        <v>509</v>
      </c>
      <c r="H167" s="31" t="s">
        <v>177</v>
      </c>
      <c r="I167" s="19">
        <v>37000</v>
      </c>
      <c r="J167" s="19">
        <v>0</v>
      </c>
      <c r="K167" s="19">
        <f t="shared" si="9"/>
        <v>37000</v>
      </c>
      <c r="L167" s="19">
        <v>1061.9000000000001</v>
      </c>
      <c r="M167" s="19">
        <v>19.25</v>
      </c>
      <c r="N167" s="19">
        <v>1124.8</v>
      </c>
      <c r="O167" s="19">
        <v>8022.14</v>
      </c>
      <c r="P167" s="19">
        <f t="shared" si="8"/>
        <v>26771.909999999996</v>
      </c>
      <c r="R167" s="15"/>
    </row>
    <row r="168" spans="1:18" ht="30" customHeight="1">
      <c r="A168" s="20">
        <v>161</v>
      </c>
      <c r="B168" s="21" t="s">
        <v>510</v>
      </c>
      <c r="C168" s="21" t="s">
        <v>511</v>
      </c>
      <c r="D168" s="21" t="s">
        <v>21</v>
      </c>
      <c r="E168" s="40" t="s">
        <v>447</v>
      </c>
      <c r="F168" s="40" t="s">
        <v>43</v>
      </c>
      <c r="G168" s="40" t="s">
        <v>496</v>
      </c>
      <c r="H168" s="31" t="s">
        <v>512</v>
      </c>
      <c r="I168" s="19">
        <v>37000</v>
      </c>
      <c r="J168" s="19">
        <v>0</v>
      </c>
      <c r="K168" s="19">
        <f t="shared" si="9"/>
        <v>37000</v>
      </c>
      <c r="L168" s="19">
        <v>1061.9000000000001</v>
      </c>
      <c r="M168" s="19">
        <v>19.25</v>
      </c>
      <c r="N168" s="19">
        <v>1124.8</v>
      </c>
      <c r="O168" s="19">
        <v>25</v>
      </c>
      <c r="P168" s="19">
        <f t="shared" si="8"/>
        <v>34769.049999999996</v>
      </c>
      <c r="R168" s="15"/>
    </row>
    <row r="169" spans="1:18" ht="30" customHeight="1">
      <c r="A169" s="20">
        <v>162</v>
      </c>
      <c r="B169" s="21" t="s">
        <v>513</v>
      </c>
      <c r="C169" s="21" t="s">
        <v>514</v>
      </c>
      <c r="D169" s="21" t="s">
        <v>21</v>
      </c>
      <c r="E169" s="40" t="s">
        <v>447</v>
      </c>
      <c r="F169" s="40" t="s">
        <v>43</v>
      </c>
      <c r="G169" s="40" t="s">
        <v>457</v>
      </c>
      <c r="H169" s="31" t="s">
        <v>515</v>
      </c>
      <c r="I169" s="19">
        <v>37000</v>
      </c>
      <c r="J169" s="19">
        <v>0</v>
      </c>
      <c r="K169" s="19">
        <f t="shared" si="9"/>
        <v>37000</v>
      </c>
      <c r="L169" s="19">
        <v>1061.9000000000001</v>
      </c>
      <c r="M169" s="19">
        <v>19.25</v>
      </c>
      <c r="N169" s="19">
        <v>1124.8</v>
      </c>
      <c r="O169" s="19">
        <v>25</v>
      </c>
      <c r="P169" s="19">
        <f t="shared" si="8"/>
        <v>34769.049999999996</v>
      </c>
      <c r="R169" s="15"/>
    </row>
    <row r="170" spans="1:18" ht="30" customHeight="1">
      <c r="A170" s="20">
        <v>163</v>
      </c>
      <c r="B170" s="36" t="s">
        <v>516</v>
      </c>
      <c r="C170" s="36" t="s">
        <v>517</v>
      </c>
      <c r="D170" s="36" t="s">
        <v>21</v>
      </c>
      <c r="E170" s="40" t="s">
        <v>447</v>
      </c>
      <c r="F170" s="44" t="s">
        <v>43</v>
      </c>
      <c r="G170" s="44" t="s">
        <v>518</v>
      </c>
      <c r="H170" s="38">
        <v>45597</v>
      </c>
      <c r="I170" s="19">
        <v>65400</v>
      </c>
      <c r="J170" s="19">
        <v>0</v>
      </c>
      <c r="K170" s="19">
        <v>65400</v>
      </c>
      <c r="L170" s="39">
        <v>1876.98</v>
      </c>
      <c r="M170" s="19">
        <v>4502.8500000000004</v>
      </c>
      <c r="N170" s="39">
        <v>1988.16</v>
      </c>
      <c r="O170" s="19">
        <v>25</v>
      </c>
      <c r="P170" s="19">
        <f t="shared" si="8"/>
        <v>57007.009999999995</v>
      </c>
      <c r="R170" s="15"/>
    </row>
    <row r="171" spans="1:18" ht="30" customHeight="1">
      <c r="A171" s="20">
        <v>164</v>
      </c>
      <c r="B171" s="21" t="s">
        <v>519</v>
      </c>
      <c r="C171" s="21" t="s">
        <v>520</v>
      </c>
      <c r="D171" s="21" t="s">
        <v>21</v>
      </c>
      <c r="E171" s="40" t="s">
        <v>447</v>
      </c>
      <c r="F171" s="40" t="s">
        <v>43</v>
      </c>
      <c r="G171" s="40" t="s">
        <v>496</v>
      </c>
      <c r="H171" s="31" t="s">
        <v>521</v>
      </c>
      <c r="I171" s="19">
        <v>37000</v>
      </c>
      <c r="J171" s="19">
        <v>0</v>
      </c>
      <c r="K171" s="19">
        <f>I171+J171</f>
        <v>37000</v>
      </c>
      <c r="L171" s="19">
        <v>1061.9000000000001</v>
      </c>
      <c r="M171" s="19">
        <v>19.25</v>
      </c>
      <c r="N171" s="19">
        <v>1124.8</v>
      </c>
      <c r="O171" s="19">
        <v>25</v>
      </c>
      <c r="P171" s="19">
        <f t="shared" si="8"/>
        <v>34769.049999999996</v>
      </c>
      <c r="R171" s="15"/>
    </row>
    <row r="172" spans="1:18" ht="30" customHeight="1">
      <c r="A172" s="20">
        <v>165</v>
      </c>
      <c r="B172" s="36" t="s">
        <v>522</v>
      </c>
      <c r="C172" s="36" t="s">
        <v>523</v>
      </c>
      <c r="D172" s="36" t="s">
        <v>21</v>
      </c>
      <c r="E172" s="40" t="s">
        <v>447</v>
      </c>
      <c r="F172" s="44" t="s">
        <v>43</v>
      </c>
      <c r="G172" s="44" t="s">
        <v>454</v>
      </c>
      <c r="H172" s="38">
        <v>45504</v>
      </c>
      <c r="I172" s="19">
        <v>22500</v>
      </c>
      <c r="J172" s="19">
        <v>0</v>
      </c>
      <c r="K172" s="19">
        <v>22500</v>
      </c>
      <c r="L172" s="39">
        <v>645.75</v>
      </c>
      <c r="M172" s="19">
        <v>0</v>
      </c>
      <c r="N172" s="39">
        <v>684</v>
      </c>
      <c r="O172" s="19">
        <v>25</v>
      </c>
      <c r="P172" s="19">
        <f t="shared" si="8"/>
        <v>21145.25</v>
      </c>
      <c r="R172" s="15"/>
    </row>
    <row r="173" spans="1:18" ht="30" customHeight="1">
      <c r="A173" s="20">
        <v>166</v>
      </c>
      <c r="B173" s="21" t="s">
        <v>524</v>
      </c>
      <c r="C173" s="21" t="s">
        <v>525</v>
      </c>
      <c r="D173" s="21" t="s">
        <v>21</v>
      </c>
      <c r="E173" s="40" t="s">
        <v>447</v>
      </c>
      <c r="F173" s="40" t="s">
        <v>43</v>
      </c>
      <c r="G173" s="40" t="s">
        <v>457</v>
      </c>
      <c r="H173" s="31" t="s">
        <v>526</v>
      </c>
      <c r="I173" s="19">
        <v>37000</v>
      </c>
      <c r="J173" s="19">
        <v>0</v>
      </c>
      <c r="K173" s="19">
        <f t="shared" ref="K173:K212" si="10">I173+J173</f>
        <v>37000</v>
      </c>
      <c r="L173" s="19">
        <v>1061.9000000000001</v>
      </c>
      <c r="M173" s="19">
        <v>19.25</v>
      </c>
      <c r="N173" s="19">
        <v>1124.8</v>
      </c>
      <c r="O173" s="19">
        <v>13222.19</v>
      </c>
      <c r="P173" s="19">
        <f t="shared" si="8"/>
        <v>21571.859999999993</v>
      </c>
      <c r="R173" s="15"/>
    </row>
    <row r="174" spans="1:18" ht="30" customHeight="1">
      <c r="A174" s="20">
        <v>167</v>
      </c>
      <c r="B174" s="21" t="s">
        <v>527</v>
      </c>
      <c r="C174" s="21" t="s">
        <v>528</v>
      </c>
      <c r="D174" s="21" t="s">
        <v>21</v>
      </c>
      <c r="E174" s="40" t="s">
        <v>447</v>
      </c>
      <c r="F174" s="40" t="s">
        <v>43</v>
      </c>
      <c r="G174" s="40" t="s">
        <v>529</v>
      </c>
      <c r="H174" s="31" t="s">
        <v>530</v>
      </c>
      <c r="I174" s="19">
        <v>15000</v>
      </c>
      <c r="J174" s="19">
        <v>0</v>
      </c>
      <c r="K174" s="19">
        <f t="shared" si="10"/>
        <v>15000</v>
      </c>
      <c r="L174" s="19">
        <v>430.5</v>
      </c>
      <c r="M174" s="19">
        <v>0</v>
      </c>
      <c r="N174" s="19">
        <v>456</v>
      </c>
      <c r="O174" s="19">
        <v>25</v>
      </c>
      <c r="P174" s="19">
        <f t="shared" si="8"/>
        <v>14088.5</v>
      </c>
      <c r="R174" s="15"/>
    </row>
    <row r="175" spans="1:18" ht="30" customHeight="1">
      <c r="A175" s="20">
        <v>168</v>
      </c>
      <c r="B175" s="21" t="s">
        <v>531</v>
      </c>
      <c r="C175" s="21" t="s">
        <v>532</v>
      </c>
      <c r="D175" s="21" t="s">
        <v>21</v>
      </c>
      <c r="E175" s="40" t="s">
        <v>447</v>
      </c>
      <c r="F175" s="40" t="s">
        <v>43</v>
      </c>
      <c r="G175" s="40" t="s">
        <v>448</v>
      </c>
      <c r="H175" s="31" t="s">
        <v>150</v>
      </c>
      <c r="I175" s="19">
        <v>76000</v>
      </c>
      <c r="J175" s="19">
        <v>0</v>
      </c>
      <c r="K175" s="19">
        <f t="shared" si="10"/>
        <v>76000</v>
      </c>
      <c r="L175" s="19">
        <v>2181.1999999999998</v>
      </c>
      <c r="M175" s="19">
        <v>6154.46</v>
      </c>
      <c r="N175" s="19">
        <v>2310.4</v>
      </c>
      <c r="O175" s="19">
        <v>59889.05</v>
      </c>
      <c r="P175" s="19">
        <f t="shared" si="8"/>
        <v>5464.8899999999921</v>
      </c>
      <c r="R175" s="15"/>
    </row>
    <row r="176" spans="1:18" ht="30" customHeight="1">
      <c r="A176" s="20">
        <v>169</v>
      </c>
      <c r="B176" s="21" t="s">
        <v>533</v>
      </c>
      <c r="C176" s="21" t="s">
        <v>534</v>
      </c>
      <c r="D176" s="21" t="s">
        <v>21</v>
      </c>
      <c r="E176" s="40" t="s">
        <v>447</v>
      </c>
      <c r="F176" s="40" t="s">
        <v>43</v>
      </c>
      <c r="G176" s="40" t="s">
        <v>489</v>
      </c>
      <c r="H176" s="31" t="s">
        <v>535</v>
      </c>
      <c r="I176" s="19">
        <v>32000</v>
      </c>
      <c r="J176" s="19">
        <v>0</v>
      </c>
      <c r="K176" s="19">
        <f t="shared" si="10"/>
        <v>32000</v>
      </c>
      <c r="L176" s="19">
        <v>918.4</v>
      </c>
      <c r="M176" s="19">
        <v>0</v>
      </c>
      <c r="N176" s="19">
        <v>972.8</v>
      </c>
      <c r="O176" s="19">
        <v>12977.11</v>
      </c>
      <c r="P176" s="19">
        <f t="shared" si="8"/>
        <v>17131.689999999999</v>
      </c>
      <c r="R176" s="15"/>
    </row>
    <row r="177" spans="1:18" ht="30" customHeight="1">
      <c r="A177" s="20">
        <v>170</v>
      </c>
      <c r="B177" s="21" t="s">
        <v>536</v>
      </c>
      <c r="C177" s="21" t="s">
        <v>537</v>
      </c>
      <c r="D177" s="21" t="s">
        <v>38</v>
      </c>
      <c r="E177" s="40" t="s">
        <v>447</v>
      </c>
      <c r="F177" s="40" t="s">
        <v>43</v>
      </c>
      <c r="G177" s="40" t="s">
        <v>448</v>
      </c>
      <c r="H177" s="31" t="s">
        <v>51</v>
      </c>
      <c r="I177" s="19">
        <v>74574.34</v>
      </c>
      <c r="J177" s="19">
        <v>0</v>
      </c>
      <c r="K177" s="19">
        <f t="shared" si="10"/>
        <v>74574.34</v>
      </c>
      <c r="L177" s="19">
        <v>2140.2800000000002</v>
      </c>
      <c r="M177" s="19">
        <v>6229.28</v>
      </c>
      <c r="N177" s="19">
        <v>2267.06</v>
      </c>
      <c r="O177" s="19">
        <v>25</v>
      </c>
      <c r="P177" s="19">
        <f t="shared" si="8"/>
        <v>63912.72</v>
      </c>
      <c r="R177" s="15"/>
    </row>
    <row r="178" spans="1:18" ht="30" customHeight="1">
      <c r="A178" s="20">
        <v>171</v>
      </c>
      <c r="B178" s="21" t="s">
        <v>538</v>
      </c>
      <c r="C178" s="21" t="s">
        <v>539</v>
      </c>
      <c r="D178" s="21" t="s">
        <v>21</v>
      </c>
      <c r="E178" s="40" t="s">
        <v>447</v>
      </c>
      <c r="F178" s="40" t="s">
        <v>43</v>
      </c>
      <c r="G178" s="40" t="s">
        <v>496</v>
      </c>
      <c r="H178" s="31" t="s">
        <v>82</v>
      </c>
      <c r="I178" s="19">
        <v>37000</v>
      </c>
      <c r="J178" s="19">
        <v>0</v>
      </c>
      <c r="K178" s="19">
        <f t="shared" si="10"/>
        <v>37000</v>
      </c>
      <c r="L178" s="19">
        <v>1061.9000000000001</v>
      </c>
      <c r="M178" s="19">
        <v>19.25</v>
      </c>
      <c r="N178" s="19">
        <v>1124.8</v>
      </c>
      <c r="O178" s="19">
        <v>25</v>
      </c>
      <c r="P178" s="19">
        <f t="shared" si="8"/>
        <v>34769.049999999996</v>
      </c>
      <c r="R178" s="15"/>
    </row>
    <row r="179" spans="1:18" ht="30" customHeight="1">
      <c r="A179" s="20">
        <v>172</v>
      </c>
      <c r="B179" s="21" t="s">
        <v>540</v>
      </c>
      <c r="C179" s="21" t="s">
        <v>541</v>
      </c>
      <c r="D179" s="21" t="s">
        <v>21</v>
      </c>
      <c r="E179" s="40" t="s">
        <v>447</v>
      </c>
      <c r="F179" s="40" t="s">
        <v>43</v>
      </c>
      <c r="G179" s="40" t="s">
        <v>496</v>
      </c>
      <c r="H179" s="31" t="s">
        <v>526</v>
      </c>
      <c r="I179" s="19">
        <v>37000</v>
      </c>
      <c r="J179" s="19">
        <v>0</v>
      </c>
      <c r="K179" s="19">
        <f t="shared" si="10"/>
        <v>37000</v>
      </c>
      <c r="L179" s="19">
        <v>1061.9000000000001</v>
      </c>
      <c r="M179" s="19">
        <v>19.25</v>
      </c>
      <c r="N179" s="19">
        <v>1124.8</v>
      </c>
      <c r="O179" s="19">
        <v>12652.19</v>
      </c>
      <c r="P179" s="19">
        <f t="shared" si="8"/>
        <v>22141.859999999993</v>
      </c>
      <c r="R179" s="15"/>
    </row>
    <row r="180" spans="1:18" ht="30" customHeight="1">
      <c r="A180" s="20">
        <v>173</v>
      </c>
      <c r="B180" s="21" t="s">
        <v>542</v>
      </c>
      <c r="C180" s="21" t="s">
        <v>543</v>
      </c>
      <c r="D180" s="21" t="s">
        <v>38</v>
      </c>
      <c r="E180" s="40" t="s">
        <v>544</v>
      </c>
      <c r="F180" s="40" t="s">
        <v>43</v>
      </c>
      <c r="G180" s="40" t="s">
        <v>219</v>
      </c>
      <c r="H180" s="31" t="s">
        <v>545</v>
      </c>
      <c r="I180" s="19">
        <v>39325</v>
      </c>
      <c r="J180" s="19">
        <v>0</v>
      </c>
      <c r="K180" s="19">
        <f t="shared" si="10"/>
        <v>39325</v>
      </c>
      <c r="L180" s="19">
        <v>1128.6300000000001</v>
      </c>
      <c r="M180" s="19">
        <v>347.38</v>
      </c>
      <c r="N180" s="19">
        <v>1195.48</v>
      </c>
      <c r="O180" s="19">
        <v>25</v>
      </c>
      <c r="P180" s="19">
        <f t="shared" si="8"/>
        <v>36628.51</v>
      </c>
      <c r="R180" s="15"/>
    </row>
    <row r="181" spans="1:18" ht="30" customHeight="1">
      <c r="A181" s="20">
        <v>174</v>
      </c>
      <c r="B181" s="24" t="s">
        <v>546</v>
      </c>
      <c r="C181" s="24" t="s">
        <v>547</v>
      </c>
      <c r="D181" s="24" t="s">
        <v>38</v>
      </c>
      <c r="E181" s="35" t="s">
        <v>544</v>
      </c>
      <c r="F181" s="35" t="s">
        <v>113</v>
      </c>
      <c r="G181" s="35" t="s">
        <v>160</v>
      </c>
      <c r="H181" s="31" t="s">
        <v>548</v>
      </c>
      <c r="I181" s="19">
        <v>32000</v>
      </c>
      <c r="J181" s="19">
        <v>0</v>
      </c>
      <c r="K181" s="19">
        <f t="shared" si="10"/>
        <v>32000</v>
      </c>
      <c r="L181" s="19">
        <v>918.4</v>
      </c>
      <c r="M181" s="19">
        <v>0</v>
      </c>
      <c r="N181" s="19">
        <v>972.8</v>
      </c>
      <c r="O181" s="19">
        <v>2340.46</v>
      </c>
      <c r="P181" s="19">
        <f t="shared" si="8"/>
        <v>27768.34</v>
      </c>
      <c r="R181" s="15"/>
    </row>
    <row r="182" spans="1:18" ht="30" customHeight="1">
      <c r="A182" s="20">
        <v>175</v>
      </c>
      <c r="B182" s="21" t="s">
        <v>549</v>
      </c>
      <c r="C182" s="21" t="s">
        <v>550</v>
      </c>
      <c r="D182" s="21" t="s">
        <v>38</v>
      </c>
      <c r="E182" s="35" t="s">
        <v>544</v>
      </c>
      <c r="F182" s="40" t="s">
        <v>43</v>
      </c>
      <c r="G182" s="40" t="s">
        <v>444</v>
      </c>
      <c r="H182" s="31" t="s">
        <v>426</v>
      </c>
      <c r="I182" s="19">
        <v>39325</v>
      </c>
      <c r="J182" s="19">
        <v>0</v>
      </c>
      <c r="K182" s="19">
        <f t="shared" si="10"/>
        <v>39325</v>
      </c>
      <c r="L182" s="19">
        <v>1128.6300000000001</v>
      </c>
      <c r="M182" s="19">
        <v>90.06</v>
      </c>
      <c r="N182" s="19">
        <v>1195.48</v>
      </c>
      <c r="O182" s="19">
        <v>32080.37</v>
      </c>
      <c r="P182" s="19">
        <f t="shared" si="8"/>
        <v>4830.4600000000028</v>
      </c>
      <c r="R182" s="15"/>
    </row>
    <row r="183" spans="1:18" ht="30" customHeight="1">
      <c r="A183" s="20">
        <v>176</v>
      </c>
      <c r="B183" s="24" t="s">
        <v>551</v>
      </c>
      <c r="C183" s="24" t="s">
        <v>552</v>
      </c>
      <c r="D183" s="24" t="s">
        <v>38</v>
      </c>
      <c r="E183" s="35" t="s">
        <v>544</v>
      </c>
      <c r="F183" s="35" t="s">
        <v>113</v>
      </c>
      <c r="G183" s="35" t="s">
        <v>114</v>
      </c>
      <c r="H183" s="31" t="s">
        <v>553</v>
      </c>
      <c r="I183" s="19">
        <v>32000</v>
      </c>
      <c r="J183" s="19">
        <v>0</v>
      </c>
      <c r="K183" s="19">
        <f t="shared" si="10"/>
        <v>32000</v>
      </c>
      <c r="L183" s="19">
        <v>918.4</v>
      </c>
      <c r="M183" s="19">
        <v>0</v>
      </c>
      <c r="N183" s="19">
        <v>972.8</v>
      </c>
      <c r="O183" s="19">
        <v>1125</v>
      </c>
      <c r="P183" s="19">
        <f t="shared" si="8"/>
        <v>28983.8</v>
      </c>
      <c r="R183" s="15"/>
    </row>
    <row r="184" spans="1:18" ht="30" customHeight="1">
      <c r="A184" s="20">
        <v>177</v>
      </c>
      <c r="B184" s="24" t="s">
        <v>554</v>
      </c>
      <c r="C184" s="24" t="s">
        <v>555</v>
      </c>
      <c r="D184" s="24" t="s">
        <v>38</v>
      </c>
      <c r="E184" s="35" t="s">
        <v>544</v>
      </c>
      <c r="F184" s="35" t="s">
        <v>43</v>
      </c>
      <c r="G184" s="35" t="s">
        <v>556</v>
      </c>
      <c r="H184" s="31" t="s">
        <v>557</v>
      </c>
      <c r="I184" s="19">
        <v>80500</v>
      </c>
      <c r="J184" s="19">
        <v>0</v>
      </c>
      <c r="K184" s="19">
        <f t="shared" si="10"/>
        <v>80500</v>
      </c>
      <c r="L184" s="19">
        <v>2310.35</v>
      </c>
      <c r="M184" s="19">
        <v>7518.48</v>
      </c>
      <c r="N184" s="19">
        <v>2447.1999999999998</v>
      </c>
      <c r="O184" s="19">
        <v>4782.59</v>
      </c>
      <c r="P184" s="19">
        <f t="shared" si="8"/>
        <v>63441.380000000005</v>
      </c>
      <c r="R184" s="15"/>
    </row>
    <row r="185" spans="1:18" ht="30" customHeight="1">
      <c r="A185" s="20">
        <v>178</v>
      </c>
      <c r="B185" s="24" t="s">
        <v>558</v>
      </c>
      <c r="C185" s="24" t="s">
        <v>559</v>
      </c>
      <c r="D185" s="24" t="s">
        <v>38</v>
      </c>
      <c r="E185" s="35" t="s">
        <v>544</v>
      </c>
      <c r="F185" s="35" t="s">
        <v>43</v>
      </c>
      <c r="G185" s="35" t="s">
        <v>211</v>
      </c>
      <c r="H185" s="31" t="s">
        <v>216</v>
      </c>
      <c r="I185" s="19">
        <v>60000</v>
      </c>
      <c r="J185" s="19">
        <v>4442.3999999999996</v>
      </c>
      <c r="K185" s="19">
        <f t="shared" si="10"/>
        <v>64442.400000000001</v>
      </c>
      <c r="L185" s="19">
        <v>1722</v>
      </c>
      <c r="M185" s="19">
        <v>4375.16</v>
      </c>
      <c r="N185" s="19">
        <v>1824</v>
      </c>
      <c r="O185" s="19">
        <v>3291.25</v>
      </c>
      <c r="P185" s="19">
        <f t="shared" si="8"/>
        <v>53229.990000000005</v>
      </c>
      <c r="R185" s="15"/>
    </row>
    <row r="186" spans="1:18" ht="30" customHeight="1">
      <c r="A186" s="20">
        <v>179</v>
      </c>
      <c r="B186" s="24" t="s">
        <v>560</v>
      </c>
      <c r="C186" s="24" t="s">
        <v>561</v>
      </c>
      <c r="D186" s="24" t="s">
        <v>38</v>
      </c>
      <c r="E186" s="35" t="s">
        <v>544</v>
      </c>
      <c r="F186" s="35" t="s">
        <v>43</v>
      </c>
      <c r="G186" s="35" t="s">
        <v>88</v>
      </c>
      <c r="H186" s="31" t="s">
        <v>55</v>
      </c>
      <c r="I186" s="19">
        <v>39325</v>
      </c>
      <c r="J186" s="19">
        <v>0</v>
      </c>
      <c r="K186" s="19">
        <f t="shared" si="10"/>
        <v>39325</v>
      </c>
      <c r="L186" s="19">
        <v>1128.6300000000001</v>
      </c>
      <c r="M186" s="19">
        <v>347.38</v>
      </c>
      <c r="N186" s="19">
        <v>1195.48</v>
      </c>
      <c r="O186" s="19">
        <v>1559.28</v>
      </c>
      <c r="P186" s="19">
        <f t="shared" si="8"/>
        <v>35094.230000000003</v>
      </c>
      <c r="R186" s="15"/>
    </row>
    <row r="187" spans="1:18" ht="30" customHeight="1">
      <c r="A187" s="20">
        <v>180</v>
      </c>
      <c r="B187" s="24" t="s">
        <v>562</v>
      </c>
      <c r="C187" s="24" t="s">
        <v>563</v>
      </c>
      <c r="D187" s="24" t="s">
        <v>38</v>
      </c>
      <c r="E187" s="35" t="s">
        <v>544</v>
      </c>
      <c r="F187" s="35" t="s">
        <v>43</v>
      </c>
      <c r="G187" s="35" t="s">
        <v>219</v>
      </c>
      <c r="H187" s="31" t="s">
        <v>138</v>
      </c>
      <c r="I187" s="19">
        <v>39325</v>
      </c>
      <c r="J187" s="19">
        <v>0</v>
      </c>
      <c r="K187" s="19">
        <f t="shared" si="10"/>
        <v>39325</v>
      </c>
      <c r="L187" s="19">
        <v>1128.6300000000001</v>
      </c>
      <c r="M187" s="19">
        <v>90.06</v>
      </c>
      <c r="N187" s="19">
        <v>1195.48</v>
      </c>
      <c r="O187" s="19">
        <v>1840.46</v>
      </c>
      <c r="P187" s="19">
        <f t="shared" si="8"/>
        <v>35070.370000000003</v>
      </c>
      <c r="R187" s="15"/>
    </row>
    <row r="188" spans="1:18" ht="30" customHeight="1">
      <c r="A188" s="20">
        <v>181</v>
      </c>
      <c r="B188" s="24" t="s">
        <v>564</v>
      </c>
      <c r="C188" s="24" t="s">
        <v>565</v>
      </c>
      <c r="D188" s="24" t="s">
        <v>21</v>
      </c>
      <c r="E188" s="35" t="s">
        <v>544</v>
      </c>
      <c r="F188" s="35" t="s">
        <v>43</v>
      </c>
      <c r="G188" s="35" t="s">
        <v>444</v>
      </c>
      <c r="H188" s="31" t="s">
        <v>239</v>
      </c>
      <c r="I188" s="19">
        <v>38635.129999999997</v>
      </c>
      <c r="J188" s="19">
        <v>0</v>
      </c>
      <c r="K188" s="19">
        <f t="shared" si="10"/>
        <v>38635.129999999997</v>
      </c>
      <c r="L188" s="19">
        <v>1108.83</v>
      </c>
      <c r="M188" s="19">
        <v>250.02</v>
      </c>
      <c r="N188" s="19">
        <v>1174.51</v>
      </c>
      <c r="O188" s="19">
        <v>125</v>
      </c>
      <c r="P188" s="19">
        <f t="shared" si="8"/>
        <v>35976.769999999997</v>
      </c>
      <c r="R188" s="15"/>
    </row>
    <row r="189" spans="1:18" ht="30" customHeight="1">
      <c r="A189" s="20">
        <v>182</v>
      </c>
      <c r="B189" s="24" t="s">
        <v>566</v>
      </c>
      <c r="C189" s="24" t="s">
        <v>567</v>
      </c>
      <c r="D189" s="24" t="s">
        <v>38</v>
      </c>
      <c r="E189" s="35" t="s">
        <v>544</v>
      </c>
      <c r="F189" s="35" t="s">
        <v>43</v>
      </c>
      <c r="G189" s="35" t="s">
        <v>568</v>
      </c>
      <c r="H189" s="31" t="s">
        <v>216</v>
      </c>
      <c r="I189" s="19">
        <v>54290</v>
      </c>
      <c r="J189" s="19">
        <v>0</v>
      </c>
      <c r="K189" s="19">
        <f t="shared" si="10"/>
        <v>54290</v>
      </c>
      <c r="L189" s="19">
        <v>1558.12</v>
      </c>
      <c r="M189" s="19">
        <v>2202.15</v>
      </c>
      <c r="N189" s="19">
        <v>1650.42</v>
      </c>
      <c r="O189" s="19">
        <v>1840.46</v>
      </c>
      <c r="P189" s="19">
        <f t="shared" si="8"/>
        <v>47038.85</v>
      </c>
      <c r="R189" s="15"/>
    </row>
    <row r="190" spans="1:18" ht="30" customHeight="1">
      <c r="A190" s="20">
        <v>183</v>
      </c>
      <c r="B190" s="21" t="s">
        <v>569</v>
      </c>
      <c r="C190" s="21" t="s">
        <v>570</v>
      </c>
      <c r="D190" s="21" t="s">
        <v>38</v>
      </c>
      <c r="E190" s="40" t="s">
        <v>544</v>
      </c>
      <c r="F190" s="40" t="s">
        <v>43</v>
      </c>
      <c r="G190" s="40" t="s">
        <v>219</v>
      </c>
      <c r="H190" s="31" t="s">
        <v>571</v>
      </c>
      <c r="I190" s="19">
        <v>39325</v>
      </c>
      <c r="J190" s="19">
        <v>0</v>
      </c>
      <c r="K190" s="19">
        <f t="shared" si="10"/>
        <v>39325</v>
      </c>
      <c r="L190" s="19">
        <v>1128.6300000000001</v>
      </c>
      <c r="M190" s="19">
        <v>347.38</v>
      </c>
      <c r="N190" s="19">
        <v>1195.48</v>
      </c>
      <c r="O190" s="19">
        <v>1025</v>
      </c>
      <c r="P190" s="19">
        <f t="shared" si="8"/>
        <v>35628.51</v>
      </c>
      <c r="R190" s="15"/>
    </row>
    <row r="191" spans="1:18" ht="30" customHeight="1">
      <c r="A191" s="20">
        <v>184</v>
      </c>
      <c r="B191" s="24" t="s">
        <v>572</v>
      </c>
      <c r="C191" s="24" t="s">
        <v>573</v>
      </c>
      <c r="D191" s="24" t="s">
        <v>38</v>
      </c>
      <c r="E191" s="35" t="s">
        <v>544</v>
      </c>
      <c r="F191" s="35" t="s">
        <v>43</v>
      </c>
      <c r="G191" s="35" t="s">
        <v>202</v>
      </c>
      <c r="H191" s="31" t="s">
        <v>205</v>
      </c>
      <c r="I191" s="19">
        <v>40530.1</v>
      </c>
      <c r="J191" s="19">
        <v>0</v>
      </c>
      <c r="K191" s="19">
        <f t="shared" si="10"/>
        <v>40530.1</v>
      </c>
      <c r="L191" s="19">
        <v>1163.21</v>
      </c>
      <c r="M191" s="19">
        <v>517.47</v>
      </c>
      <c r="N191" s="19">
        <v>1232.1199999999999</v>
      </c>
      <c r="O191" s="19">
        <v>125</v>
      </c>
      <c r="P191" s="19">
        <f t="shared" si="8"/>
        <v>37492.299999999996</v>
      </c>
      <c r="R191" s="15"/>
    </row>
    <row r="192" spans="1:18" ht="30" customHeight="1">
      <c r="A192" s="20">
        <v>185</v>
      </c>
      <c r="B192" s="21" t="s">
        <v>574</v>
      </c>
      <c r="C192" s="21" t="s">
        <v>575</v>
      </c>
      <c r="D192" s="21" t="s">
        <v>38</v>
      </c>
      <c r="E192" s="40" t="s">
        <v>544</v>
      </c>
      <c r="F192" s="40" t="s">
        <v>43</v>
      </c>
      <c r="G192" s="40" t="s">
        <v>444</v>
      </c>
      <c r="H192" s="31" t="s">
        <v>258</v>
      </c>
      <c r="I192" s="19">
        <v>38635.129999999997</v>
      </c>
      <c r="J192" s="19">
        <v>0</v>
      </c>
      <c r="K192" s="19">
        <f t="shared" si="10"/>
        <v>38635.129999999997</v>
      </c>
      <c r="L192" s="19">
        <v>1108.83</v>
      </c>
      <c r="M192" s="19">
        <v>250.02</v>
      </c>
      <c r="N192" s="19">
        <v>1174.51</v>
      </c>
      <c r="O192" s="19">
        <v>125</v>
      </c>
      <c r="P192" s="19">
        <f t="shared" si="8"/>
        <v>35976.769999999997</v>
      </c>
      <c r="R192" s="15"/>
    </row>
    <row r="193" spans="1:18" ht="30" customHeight="1">
      <c r="A193" s="20">
        <v>186</v>
      </c>
      <c r="B193" s="21" t="s">
        <v>576</v>
      </c>
      <c r="C193" s="21" t="s">
        <v>577</v>
      </c>
      <c r="D193" s="21" t="s">
        <v>38</v>
      </c>
      <c r="E193" s="40" t="s">
        <v>544</v>
      </c>
      <c r="F193" s="40" t="s">
        <v>43</v>
      </c>
      <c r="G193" s="40" t="s">
        <v>444</v>
      </c>
      <c r="H193" s="33" t="s">
        <v>535</v>
      </c>
      <c r="I193" s="19">
        <v>50000</v>
      </c>
      <c r="J193" s="19">
        <v>0</v>
      </c>
      <c r="K193" s="19">
        <f t="shared" si="10"/>
        <v>50000</v>
      </c>
      <c r="L193" s="19">
        <v>1435</v>
      </c>
      <c r="M193" s="19">
        <v>1854</v>
      </c>
      <c r="N193" s="19">
        <v>1520</v>
      </c>
      <c r="O193" s="19">
        <v>1725.5</v>
      </c>
      <c r="P193" s="19">
        <f t="shared" si="8"/>
        <v>43465.5</v>
      </c>
      <c r="R193" s="15"/>
    </row>
    <row r="194" spans="1:18" ht="30" customHeight="1">
      <c r="A194" s="20">
        <v>187</v>
      </c>
      <c r="B194" s="21" t="s">
        <v>578</v>
      </c>
      <c r="C194" s="21" t="s">
        <v>579</v>
      </c>
      <c r="D194" s="21" t="s">
        <v>38</v>
      </c>
      <c r="E194" s="40" t="s">
        <v>580</v>
      </c>
      <c r="F194" s="40" t="s">
        <v>43</v>
      </c>
      <c r="G194" s="40" t="s">
        <v>581</v>
      </c>
      <c r="H194" s="31" t="s">
        <v>55</v>
      </c>
      <c r="I194" s="19">
        <v>80500</v>
      </c>
      <c r="J194" s="19">
        <v>0</v>
      </c>
      <c r="K194" s="19">
        <f t="shared" si="10"/>
        <v>80500</v>
      </c>
      <c r="L194" s="19">
        <v>2310.35</v>
      </c>
      <c r="M194" s="19">
        <v>7518.48</v>
      </c>
      <c r="N194" s="19">
        <v>2447.1999999999998</v>
      </c>
      <c r="O194" s="19">
        <v>10691.15</v>
      </c>
      <c r="P194" s="19">
        <f t="shared" si="8"/>
        <v>57532.82</v>
      </c>
      <c r="R194" s="15"/>
    </row>
    <row r="195" spans="1:18" ht="30" customHeight="1">
      <c r="A195" s="20">
        <v>188</v>
      </c>
      <c r="B195" s="21" t="s">
        <v>582</v>
      </c>
      <c r="C195" s="21" t="s">
        <v>288</v>
      </c>
      <c r="D195" s="21" t="s">
        <v>38</v>
      </c>
      <c r="E195" s="40" t="s">
        <v>580</v>
      </c>
      <c r="F195" s="40" t="s">
        <v>43</v>
      </c>
      <c r="G195" s="40" t="s">
        <v>211</v>
      </c>
      <c r="H195" s="31" t="s">
        <v>583</v>
      </c>
      <c r="I195" s="19">
        <v>54290</v>
      </c>
      <c r="J195" s="19">
        <v>2961.6</v>
      </c>
      <c r="K195" s="19">
        <f t="shared" si="10"/>
        <v>57251.6</v>
      </c>
      <c r="L195" s="19">
        <v>1558.12</v>
      </c>
      <c r="M195" s="19">
        <v>2661.4</v>
      </c>
      <c r="N195" s="19">
        <v>1650.42</v>
      </c>
      <c r="O195" s="19">
        <v>3840.46</v>
      </c>
      <c r="P195" s="19">
        <f t="shared" si="8"/>
        <v>47541.2</v>
      </c>
      <c r="R195" s="15"/>
    </row>
    <row r="196" spans="1:18" ht="30" customHeight="1">
      <c r="A196" s="20">
        <v>189</v>
      </c>
      <c r="B196" s="21" t="s">
        <v>584</v>
      </c>
      <c r="C196" s="21" t="s">
        <v>585</v>
      </c>
      <c r="D196" s="21" t="s">
        <v>38</v>
      </c>
      <c r="E196" s="40" t="s">
        <v>580</v>
      </c>
      <c r="F196" s="40" t="s">
        <v>43</v>
      </c>
      <c r="G196" s="40" t="s">
        <v>211</v>
      </c>
      <c r="H196" s="31" t="s">
        <v>48</v>
      </c>
      <c r="I196" s="19">
        <v>54290</v>
      </c>
      <c r="J196" s="19">
        <v>0</v>
      </c>
      <c r="K196" s="19">
        <f t="shared" si="10"/>
        <v>54290</v>
      </c>
      <c r="L196" s="19">
        <v>1558.12</v>
      </c>
      <c r="M196" s="19">
        <v>2459.4699999999998</v>
      </c>
      <c r="N196" s="19">
        <v>1650.42</v>
      </c>
      <c r="O196" s="19">
        <v>25</v>
      </c>
      <c r="P196" s="19">
        <f t="shared" si="8"/>
        <v>48596.99</v>
      </c>
      <c r="R196" s="15"/>
    </row>
    <row r="197" spans="1:18" ht="30" customHeight="1">
      <c r="A197" s="20">
        <v>190</v>
      </c>
      <c r="B197" s="21" t="s">
        <v>586</v>
      </c>
      <c r="C197" s="21" t="s">
        <v>587</v>
      </c>
      <c r="D197" s="21" t="s">
        <v>38</v>
      </c>
      <c r="E197" s="40" t="s">
        <v>580</v>
      </c>
      <c r="F197" s="40" t="s">
        <v>43</v>
      </c>
      <c r="G197" s="40" t="s">
        <v>211</v>
      </c>
      <c r="H197" s="31" t="s">
        <v>234</v>
      </c>
      <c r="I197" s="19">
        <v>54290</v>
      </c>
      <c r="J197" s="19">
        <v>0</v>
      </c>
      <c r="K197" s="19">
        <f t="shared" si="10"/>
        <v>54290</v>
      </c>
      <c r="L197" s="19">
        <v>1558.12</v>
      </c>
      <c r="M197" s="19">
        <v>2459.4699999999998</v>
      </c>
      <c r="N197" s="19">
        <v>1650.42</v>
      </c>
      <c r="O197" s="19">
        <v>2839.5</v>
      </c>
      <c r="P197" s="19">
        <f t="shared" si="8"/>
        <v>45782.49</v>
      </c>
      <c r="R197" s="15"/>
    </row>
    <row r="198" spans="1:18" ht="30" customHeight="1">
      <c r="A198" s="20">
        <v>191</v>
      </c>
      <c r="B198" s="21" t="s">
        <v>435</v>
      </c>
      <c r="C198" s="21" t="s">
        <v>588</v>
      </c>
      <c r="D198" s="21" t="s">
        <v>38</v>
      </c>
      <c r="E198" s="40" t="s">
        <v>580</v>
      </c>
      <c r="F198" s="40" t="s">
        <v>43</v>
      </c>
      <c r="G198" s="40" t="s">
        <v>211</v>
      </c>
      <c r="H198" s="31" t="s">
        <v>589</v>
      </c>
      <c r="I198" s="19">
        <v>54290</v>
      </c>
      <c r="J198" s="19">
        <v>0</v>
      </c>
      <c r="K198" s="19">
        <f t="shared" si="10"/>
        <v>54290</v>
      </c>
      <c r="L198" s="19">
        <v>1558.12</v>
      </c>
      <c r="M198" s="19">
        <v>2459.4699999999998</v>
      </c>
      <c r="N198" s="19">
        <v>1650.42</v>
      </c>
      <c r="O198" s="19">
        <v>9326.1299999999992</v>
      </c>
      <c r="P198" s="19">
        <f t="shared" si="8"/>
        <v>39295.86</v>
      </c>
      <c r="R198" s="15"/>
    </row>
    <row r="199" spans="1:18" ht="30" customHeight="1">
      <c r="A199" s="20">
        <v>192</v>
      </c>
      <c r="B199" s="21" t="s">
        <v>590</v>
      </c>
      <c r="C199" s="21" t="s">
        <v>591</v>
      </c>
      <c r="D199" s="21" t="s">
        <v>38</v>
      </c>
      <c r="E199" s="40" t="s">
        <v>580</v>
      </c>
      <c r="F199" s="40" t="s">
        <v>43</v>
      </c>
      <c r="G199" s="40" t="s">
        <v>211</v>
      </c>
      <c r="H199" s="33" t="s">
        <v>545</v>
      </c>
      <c r="I199" s="19">
        <v>54290</v>
      </c>
      <c r="J199" s="19">
        <v>0</v>
      </c>
      <c r="K199" s="19">
        <f t="shared" si="10"/>
        <v>54290</v>
      </c>
      <c r="L199" s="19">
        <v>1558.12</v>
      </c>
      <c r="M199" s="19">
        <v>2459.4699999999998</v>
      </c>
      <c r="N199" s="19">
        <v>1650.42</v>
      </c>
      <c r="O199" s="19">
        <v>15608.09</v>
      </c>
      <c r="P199" s="19">
        <f t="shared" si="8"/>
        <v>33013.899999999994</v>
      </c>
      <c r="R199" s="15"/>
    </row>
    <row r="200" spans="1:18" ht="30" customHeight="1">
      <c r="A200" s="20">
        <v>193</v>
      </c>
      <c r="B200" s="21" t="s">
        <v>592</v>
      </c>
      <c r="C200" s="21" t="s">
        <v>593</v>
      </c>
      <c r="D200" s="21" t="s">
        <v>38</v>
      </c>
      <c r="E200" s="40" t="s">
        <v>580</v>
      </c>
      <c r="F200" s="40" t="s">
        <v>43</v>
      </c>
      <c r="G200" s="40" t="s">
        <v>289</v>
      </c>
      <c r="H200" s="31" t="s">
        <v>370</v>
      </c>
      <c r="I200" s="19">
        <v>39325</v>
      </c>
      <c r="J200" s="19">
        <v>2961.6</v>
      </c>
      <c r="K200" s="19">
        <f t="shared" si="10"/>
        <v>42286.6</v>
      </c>
      <c r="L200" s="19">
        <v>1128.6300000000001</v>
      </c>
      <c r="M200" s="19">
        <v>534.29999999999995</v>
      </c>
      <c r="N200" s="19">
        <v>1195.48</v>
      </c>
      <c r="O200" s="19">
        <v>1740.46</v>
      </c>
      <c r="P200" s="19">
        <f t="shared" ref="P200:P263" si="11">K200-L200-M200-N200-O200</f>
        <v>37687.729999999996</v>
      </c>
      <c r="R200" s="15"/>
    </row>
    <row r="201" spans="1:18" ht="30" customHeight="1">
      <c r="A201" s="20">
        <v>194</v>
      </c>
      <c r="B201" s="24" t="s">
        <v>594</v>
      </c>
      <c r="C201" s="24" t="s">
        <v>595</v>
      </c>
      <c r="D201" s="24" t="s">
        <v>38</v>
      </c>
      <c r="E201" s="35" t="s">
        <v>580</v>
      </c>
      <c r="F201" s="35" t="s">
        <v>43</v>
      </c>
      <c r="G201" s="35" t="s">
        <v>211</v>
      </c>
      <c r="H201" s="31" t="s">
        <v>147</v>
      </c>
      <c r="I201" s="19">
        <v>54290</v>
      </c>
      <c r="J201" s="19">
        <v>0</v>
      </c>
      <c r="K201" s="19">
        <f t="shared" si="10"/>
        <v>54290</v>
      </c>
      <c r="L201" s="19">
        <v>1558.12</v>
      </c>
      <c r="M201" s="19">
        <v>2459.4699999999998</v>
      </c>
      <c r="N201" s="19">
        <v>1650.42</v>
      </c>
      <c r="O201" s="19">
        <v>10256.68</v>
      </c>
      <c r="P201" s="19">
        <f t="shared" si="11"/>
        <v>38365.31</v>
      </c>
      <c r="R201" s="15"/>
    </row>
    <row r="202" spans="1:18" ht="30" customHeight="1">
      <c r="A202" s="20">
        <v>195</v>
      </c>
      <c r="B202" s="21" t="s">
        <v>596</v>
      </c>
      <c r="C202" s="21" t="s">
        <v>597</v>
      </c>
      <c r="D202" s="21" t="s">
        <v>38</v>
      </c>
      <c r="E202" s="40" t="s">
        <v>580</v>
      </c>
      <c r="F202" s="40" t="s">
        <v>43</v>
      </c>
      <c r="G202" s="40" t="s">
        <v>598</v>
      </c>
      <c r="H202" s="31" t="s">
        <v>65</v>
      </c>
      <c r="I202" s="19">
        <v>54290</v>
      </c>
      <c r="J202" s="19">
        <v>0</v>
      </c>
      <c r="K202" s="19">
        <f t="shared" si="10"/>
        <v>54290</v>
      </c>
      <c r="L202" s="19">
        <v>1558.12</v>
      </c>
      <c r="M202" s="19">
        <v>2459.4699999999998</v>
      </c>
      <c r="N202" s="19">
        <v>1650.42</v>
      </c>
      <c r="O202" s="19">
        <v>25</v>
      </c>
      <c r="P202" s="19">
        <f t="shared" si="11"/>
        <v>48596.99</v>
      </c>
      <c r="R202" s="15"/>
    </row>
    <row r="203" spans="1:18" ht="30" customHeight="1">
      <c r="A203" s="20">
        <v>196</v>
      </c>
      <c r="B203" s="21" t="s">
        <v>599</v>
      </c>
      <c r="C203" s="21" t="s">
        <v>600</v>
      </c>
      <c r="D203" s="21" t="s">
        <v>38</v>
      </c>
      <c r="E203" s="40" t="s">
        <v>580</v>
      </c>
      <c r="F203" s="40" t="s">
        <v>43</v>
      </c>
      <c r="G203" s="40" t="s">
        <v>211</v>
      </c>
      <c r="H203" s="31" t="s">
        <v>61</v>
      </c>
      <c r="I203" s="19">
        <v>54290</v>
      </c>
      <c r="J203" s="19">
        <v>0</v>
      </c>
      <c r="K203" s="19">
        <f t="shared" si="10"/>
        <v>54290</v>
      </c>
      <c r="L203" s="19">
        <v>1558.12</v>
      </c>
      <c r="M203" s="19">
        <v>2459.4699999999998</v>
      </c>
      <c r="N203" s="19">
        <v>1650.42</v>
      </c>
      <c r="O203" s="19">
        <v>16089.12</v>
      </c>
      <c r="P203" s="19">
        <f t="shared" si="11"/>
        <v>32532.869999999995</v>
      </c>
      <c r="R203" s="15"/>
    </row>
    <row r="204" spans="1:18" ht="30" customHeight="1">
      <c r="A204" s="20">
        <v>197</v>
      </c>
      <c r="B204" s="21" t="s">
        <v>601</v>
      </c>
      <c r="C204" s="21" t="s">
        <v>602</v>
      </c>
      <c r="D204" s="21" t="s">
        <v>38</v>
      </c>
      <c r="E204" s="40" t="s">
        <v>580</v>
      </c>
      <c r="F204" s="40" t="s">
        <v>43</v>
      </c>
      <c r="G204" s="40" t="s">
        <v>211</v>
      </c>
      <c r="H204" s="31" t="s">
        <v>603</v>
      </c>
      <c r="I204" s="19">
        <v>54290</v>
      </c>
      <c r="J204" s="19">
        <v>4442.3999999999996</v>
      </c>
      <c r="K204" s="19">
        <f t="shared" si="10"/>
        <v>58732.4</v>
      </c>
      <c r="L204" s="19">
        <v>1558.12</v>
      </c>
      <c r="M204" s="19">
        <v>3300.65</v>
      </c>
      <c r="N204" s="19">
        <v>1650.42</v>
      </c>
      <c r="O204" s="19">
        <v>125</v>
      </c>
      <c r="P204" s="19">
        <f t="shared" si="11"/>
        <v>52098.21</v>
      </c>
      <c r="R204" s="15"/>
    </row>
    <row r="205" spans="1:18" ht="30" customHeight="1">
      <c r="A205" s="20">
        <v>198</v>
      </c>
      <c r="B205" s="24" t="s">
        <v>122</v>
      </c>
      <c r="C205" s="24" t="s">
        <v>604</v>
      </c>
      <c r="D205" s="24" t="s">
        <v>21</v>
      </c>
      <c r="E205" s="35" t="s">
        <v>580</v>
      </c>
      <c r="F205" s="35" t="s">
        <v>43</v>
      </c>
      <c r="G205" s="35" t="s">
        <v>211</v>
      </c>
      <c r="H205" s="31" t="s">
        <v>35</v>
      </c>
      <c r="I205" s="19">
        <v>54290</v>
      </c>
      <c r="J205" s="19">
        <v>0</v>
      </c>
      <c r="K205" s="19">
        <f t="shared" si="10"/>
        <v>54290</v>
      </c>
      <c r="L205" s="19">
        <v>1558.12</v>
      </c>
      <c r="M205" s="19">
        <v>2459.4699999999998</v>
      </c>
      <c r="N205" s="19">
        <v>1650.42</v>
      </c>
      <c r="O205" s="19">
        <v>11803.39</v>
      </c>
      <c r="P205" s="19">
        <f t="shared" si="11"/>
        <v>36818.6</v>
      </c>
      <c r="R205" s="15"/>
    </row>
    <row r="206" spans="1:18" ht="30" customHeight="1">
      <c r="A206" s="20">
        <v>199</v>
      </c>
      <c r="B206" s="24" t="s">
        <v>605</v>
      </c>
      <c r="C206" s="24" t="s">
        <v>606</v>
      </c>
      <c r="D206" s="24" t="s">
        <v>38</v>
      </c>
      <c r="E206" s="35" t="s">
        <v>580</v>
      </c>
      <c r="F206" s="35" t="s">
        <v>43</v>
      </c>
      <c r="G206" s="35" t="s">
        <v>289</v>
      </c>
      <c r="H206" s="31" t="s">
        <v>607</v>
      </c>
      <c r="I206" s="19">
        <v>54290</v>
      </c>
      <c r="J206" s="19">
        <v>2961.6</v>
      </c>
      <c r="K206" s="19">
        <f t="shared" si="10"/>
        <v>57251.6</v>
      </c>
      <c r="L206" s="19">
        <v>1558.12</v>
      </c>
      <c r="M206" s="19">
        <v>3004.49</v>
      </c>
      <c r="N206" s="19">
        <v>1650.42</v>
      </c>
      <c r="O206" s="19">
        <v>2240.85</v>
      </c>
      <c r="P206" s="19">
        <f t="shared" si="11"/>
        <v>48797.72</v>
      </c>
      <c r="R206" s="15"/>
    </row>
    <row r="207" spans="1:18" ht="30" customHeight="1">
      <c r="A207" s="20">
        <v>200</v>
      </c>
      <c r="B207" s="24" t="s">
        <v>608</v>
      </c>
      <c r="C207" s="24" t="s">
        <v>609</v>
      </c>
      <c r="D207" s="24" t="s">
        <v>38</v>
      </c>
      <c r="E207" s="35" t="s">
        <v>580</v>
      </c>
      <c r="F207" s="35" t="s">
        <v>43</v>
      </c>
      <c r="G207" s="35" t="s">
        <v>211</v>
      </c>
      <c r="H207" s="31" t="s">
        <v>610</v>
      </c>
      <c r="I207" s="19">
        <v>54290</v>
      </c>
      <c r="J207" s="19">
        <v>0</v>
      </c>
      <c r="K207" s="19">
        <f t="shared" si="10"/>
        <v>54290</v>
      </c>
      <c r="L207" s="19">
        <v>1558.12</v>
      </c>
      <c r="M207" s="19">
        <v>2459.4699999999998</v>
      </c>
      <c r="N207" s="19">
        <v>1650.42</v>
      </c>
      <c r="O207" s="19">
        <v>2625</v>
      </c>
      <c r="P207" s="19">
        <f t="shared" si="11"/>
        <v>45996.99</v>
      </c>
      <c r="R207" s="15"/>
    </row>
    <row r="208" spans="1:18" ht="30" customHeight="1">
      <c r="A208" s="20">
        <v>201</v>
      </c>
      <c r="B208" s="21" t="s">
        <v>540</v>
      </c>
      <c r="C208" s="21" t="s">
        <v>611</v>
      </c>
      <c r="D208" s="21" t="s">
        <v>21</v>
      </c>
      <c r="E208" s="40" t="s">
        <v>580</v>
      </c>
      <c r="F208" s="40" t="s">
        <v>43</v>
      </c>
      <c r="G208" s="40" t="s">
        <v>211</v>
      </c>
      <c r="H208" s="31" t="s">
        <v>138</v>
      </c>
      <c r="I208" s="19">
        <v>54290</v>
      </c>
      <c r="J208" s="19">
        <v>0</v>
      </c>
      <c r="K208" s="19">
        <f t="shared" si="10"/>
        <v>54290</v>
      </c>
      <c r="L208" s="19">
        <v>1558.12</v>
      </c>
      <c r="M208" s="19">
        <v>2459.4699999999998</v>
      </c>
      <c r="N208" s="19">
        <v>1650.42</v>
      </c>
      <c r="O208" s="19">
        <v>25</v>
      </c>
      <c r="P208" s="19">
        <f t="shared" si="11"/>
        <v>48596.99</v>
      </c>
      <c r="R208" s="15"/>
    </row>
    <row r="209" spans="1:18" ht="30" customHeight="1">
      <c r="A209" s="20">
        <v>202</v>
      </c>
      <c r="B209" s="21" t="s">
        <v>612</v>
      </c>
      <c r="C209" s="21" t="s">
        <v>613</v>
      </c>
      <c r="D209" s="21" t="s">
        <v>38</v>
      </c>
      <c r="E209" s="40" t="s">
        <v>614</v>
      </c>
      <c r="F209" s="40" t="s">
        <v>43</v>
      </c>
      <c r="G209" s="40" t="s">
        <v>615</v>
      </c>
      <c r="H209" s="31" t="s">
        <v>98</v>
      </c>
      <c r="I209" s="19">
        <v>60000</v>
      </c>
      <c r="J209" s="19">
        <v>2961.6</v>
      </c>
      <c r="K209" s="19">
        <f t="shared" si="10"/>
        <v>62961.599999999999</v>
      </c>
      <c r="L209" s="19">
        <v>1722</v>
      </c>
      <c r="M209" s="19">
        <v>4079</v>
      </c>
      <c r="N209" s="19">
        <v>1824</v>
      </c>
      <c r="O209" s="19">
        <v>7609.3</v>
      </c>
      <c r="P209" s="19">
        <f t="shared" si="11"/>
        <v>47727.299999999996</v>
      </c>
      <c r="R209" s="15"/>
    </row>
    <row r="210" spans="1:18" ht="30" customHeight="1">
      <c r="A210" s="20">
        <v>203</v>
      </c>
      <c r="B210" s="21" t="s">
        <v>616</v>
      </c>
      <c r="C210" s="21" t="s">
        <v>617</v>
      </c>
      <c r="D210" s="21" t="s">
        <v>38</v>
      </c>
      <c r="E210" s="40" t="s">
        <v>614</v>
      </c>
      <c r="F210" s="40" t="s">
        <v>43</v>
      </c>
      <c r="G210" s="40" t="s">
        <v>219</v>
      </c>
      <c r="H210" s="31" t="s">
        <v>367</v>
      </c>
      <c r="I210" s="19">
        <v>50000</v>
      </c>
      <c r="J210" s="19">
        <v>0</v>
      </c>
      <c r="K210" s="19">
        <f t="shared" si="10"/>
        <v>50000</v>
      </c>
      <c r="L210" s="19">
        <v>1435</v>
      </c>
      <c r="M210" s="19">
        <v>824.72</v>
      </c>
      <c r="N210" s="19">
        <v>1520</v>
      </c>
      <c r="O210" s="19">
        <v>12386</v>
      </c>
      <c r="P210" s="19">
        <f t="shared" si="11"/>
        <v>33834.28</v>
      </c>
      <c r="R210" s="15"/>
    </row>
    <row r="211" spans="1:18" ht="30" customHeight="1">
      <c r="A211" s="20">
        <v>204</v>
      </c>
      <c r="B211" s="21" t="s">
        <v>618</v>
      </c>
      <c r="C211" s="21" t="s">
        <v>619</v>
      </c>
      <c r="D211" s="21" t="s">
        <v>21</v>
      </c>
      <c r="E211" s="40" t="s">
        <v>614</v>
      </c>
      <c r="F211" s="40" t="s">
        <v>43</v>
      </c>
      <c r="G211" s="40" t="s">
        <v>198</v>
      </c>
      <c r="H211" s="31" t="s">
        <v>620</v>
      </c>
      <c r="I211" s="19">
        <v>65000</v>
      </c>
      <c r="J211" s="19">
        <v>0</v>
      </c>
      <c r="K211" s="19">
        <f t="shared" si="10"/>
        <v>65000</v>
      </c>
      <c r="L211" s="19">
        <v>1865.5</v>
      </c>
      <c r="M211" s="19">
        <v>4427.58</v>
      </c>
      <c r="N211" s="19">
        <v>1976</v>
      </c>
      <c r="O211" s="19">
        <v>125</v>
      </c>
      <c r="P211" s="19">
        <f t="shared" si="11"/>
        <v>56605.919999999998</v>
      </c>
      <c r="R211" s="15"/>
    </row>
    <row r="212" spans="1:18" ht="30" customHeight="1">
      <c r="A212" s="20">
        <v>205</v>
      </c>
      <c r="B212" s="21" t="s">
        <v>621</v>
      </c>
      <c r="C212" s="21" t="s">
        <v>622</v>
      </c>
      <c r="D212" s="21" t="s">
        <v>38</v>
      </c>
      <c r="E212" s="40" t="s">
        <v>623</v>
      </c>
      <c r="F212" s="40" t="s">
        <v>43</v>
      </c>
      <c r="G212" s="40" t="s">
        <v>281</v>
      </c>
      <c r="H212" s="31" t="s">
        <v>624</v>
      </c>
      <c r="I212" s="19">
        <v>54290</v>
      </c>
      <c r="J212" s="19">
        <v>0</v>
      </c>
      <c r="K212" s="19">
        <f t="shared" si="10"/>
        <v>54290</v>
      </c>
      <c r="L212" s="19">
        <v>1558.12</v>
      </c>
      <c r="M212" s="19">
        <v>2459.4699999999998</v>
      </c>
      <c r="N212" s="19">
        <v>1650.42</v>
      </c>
      <c r="O212" s="19">
        <v>2628.32</v>
      </c>
      <c r="P212" s="19">
        <f t="shared" si="11"/>
        <v>45993.67</v>
      </c>
      <c r="R212" s="15"/>
    </row>
    <row r="213" spans="1:18" ht="30" customHeight="1">
      <c r="A213" s="20">
        <v>206</v>
      </c>
      <c r="B213" s="21" t="s">
        <v>625</v>
      </c>
      <c r="C213" s="21" t="s">
        <v>280</v>
      </c>
      <c r="D213" s="21" t="s">
        <v>38</v>
      </c>
      <c r="E213" s="40" t="s">
        <v>623</v>
      </c>
      <c r="F213" s="40" t="s">
        <v>43</v>
      </c>
      <c r="G213" s="40" t="s">
        <v>281</v>
      </c>
      <c r="H213" s="31" t="s">
        <v>354</v>
      </c>
      <c r="I213" s="19">
        <v>55306.11</v>
      </c>
      <c r="J213" s="19">
        <v>0</v>
      </c>
      <c r="K213" s="19">
        <v>55306.11</v>
      </c>
      <c r="L213" s="19">
        <v>1587.29</v>
      </c>
      <c r="M213" s="19">
        <v>2603.38</v>
      </c>
      <c r="N213" s="19">
        <v>1681.31</v>
      </c>
      <c r="O213" s="19">
        <v>125</v>
      </c>
      <c r="P213" s="19">
        <f t="shared" si="11"/>
        <v>49309.130000000005</v>
      </c>
      <c r="R213" s="15"/>
    </row>
    <row r="214" spans="1:18" ht="30" customHeight="1">
      <c r="A214" s="20">
        <v>207</v>
      </c>
      <c r="B214" s="21" t="s">
        <v>626</v>
      </c>
      <c r="C214" s="21" t="s">
        <v>627</v>
      </c>
      <c r="D214" s="21" t="s">
        <v>38</v>
      </c>
      <c r="E214" s="40" t="s">
        <v>623</v>
      </c>
      <c r="F214" s="40" t="s">
        <v>43</v>
      </c>
      <c r="G214" s="40" t="s">
        <v>281</v>
      </c>
      <c r="H214" s="31" t="s">
        <v>205</v>
      </c>
      <c r="I214" s="19">
        <v>54290</v>
      </c>
      <c r="J214" s="19">
        <v>0</v>
      </c>
      <c r="K214" s="19">
        <f t="shared" ref="K214:K245" si="12">I214+J214</f>
        <v>54290</v>
      </c>
      <c r="L214" s="19">
        <v>1558.12</v>
      </c>
      <c r="M214" s="19">
        <v>2459.4699999999998</v>
      </c>
      <c r="N214" s="19">
        <v>1650.42</v>
      </c>
      <c r="O214" s="19">
        <v>25</v>
      </c>
      <c r="P214" s="19">
        <f t="shared" si="11"/>
        <v>48596.99</v>
      </c>
      <c r="R214" s="15"/>
    </row>
    <row r="215" spans="1:18" ht="30" customHeight="1">
      <c r="A215" s="20">
        <v>208</v>
      </c>
      <c r="B215" s="21" t="s">
        <v>590</v>
      </c>
      <c r="C215" s="21" t="s">
        <v>628</v>
      </c>
      <c r="D215" s="21" t="s">
        <v>38</v>
      </c>
      <c r="E215" s="40" t="s">
        <v>623</v>
      </c>
      <c r="F215" s="40" t="s">
        <v>43</v>
      </c>
      <c r="G215" s="40" t="s">
        <v>281</v>
      </c>
      <c r="H215" s="31" t="s">
        <v>65</v>
      </c>
      <c r="I215" s="19">
        <v>54290</v>
      </c>
      <c r="J215" s="19">
        <v>2961.6</v>
      </c>
      <c r="K215" s="19">
        <f t="shared" si="12"/>
        <v>57251.6</v>
      </c>
      <c r="L215" s="19">
        <v>1558.12</v>
      </c>
      <c r="M215" s="19">
        <v>3004.49</v>
      </c>
      <c r="N215" s="19">
        <v>1650.42</v>
      </c>
      <c r="O215" s="19">
        <v>125</v>
      </c>
      <c r="P215" s="19">
        <f t="shared" si="11"/>
        <v>50913.57</v>
      </c>
      <c r="R215" s="15"/>
    </row>
    <row r="216" spans="1:18" ht="30" customHeight="1">
      <c r="A216" s="20">
        <v>209</v>
      </c>
      <c r="B216" s="21" t="s">
        <v>629</v>
      </c>
      <c r="C216" s="21" t="s">
        <v>630</v>
      </c>
      <c r="D216" s="21" t="s">
        <v>38</v>
      </c>
      <c r="E216" s="40" t="s">
        <v>623</v>
      </c>
      <c r="F216" s="40" t="s">
        <v>43</v>
      </c>
      <c r="G216" s="40" t="s">
        <v>281</v>
      </c>
      <c r="H216" s="31" t="s">
        <v>631</v>
      </c>
      <c r="I216" s="19">
        <v>54290</v>
      </c>
      <c r="J216" s="19">
        <v>4442.3999999999996</v>
      </c>
      <c r="K216" s="19">
        <f t="shared" si="12"/>
        <v>58732.4</v>
      </c>
      <c r="L216" s="19">
        <v>1558.12</v>
      </c>
      <c r="M216" s="19">
        <v>3300.65</v>
      </c>
      <c r="N216" s="19">
        <v>1650.42</v>
      </c>
      <c r="O216" s="19">
        <v>20813.61</v>
      </c>
      <c r="P216" s="19">
        <f t="shared" si="11"/>
        <v>31409.599999999999</v>
      </c>
      <c r="R216" s="15"/>
    </row>
    <row r="217" spans="1:18" ht="30" customHeight="1">
      <c r="A217" s="20">
        <v>210</v>
      </c>
      <c r="B217" s="21" t="s">
        <v>632</v>
      </c>
      <c r="C217" s="21" t="s">
        <v>633</v>
      </c>
      <c r="D217" s="21" t="s">
        <v>38</v>
      </c>
      <c r="E217" s="40" t="s">
        <v>623</v>
      </c>
      <c r="F217" s="40" t="s">
        <v>43</v>
      </c>
      <c r="G217" s="40" t="s">
        <v>202</v>
      </c>
      <c r="H217" s="31" t="s">
        <v>634</v>
      </c>
      <c r="I217" s="19">
        <v>39325</v>
      </c>
      <c r="J217" s="19">
        <v>0</v>
      </c>
      <c r="K217" s="19">
        <f t="shared" si="12"/>
        <v>39325</v>
      </c>
      <c r="L217" s="19">
        <v>1128.6300000000001</v>
      </c>
      <c r="M217" s="19">
        <v>347.38</v>
      </c>
      <c r="N217" s="19">
        <v>1195.48</v>
      </c>
      <c r="O217" s="19">
        <v>125</v>
      </c>
      <c r="P217" s="19">
        <f t="shared" si="11"/>
        <v>36528.51</v>
      </c>
      <c r="R217" s="15"/>
    </row>
    <row r="218" spans="1:18" ht="30" customHeight="1">
      <c r="A218" s="20">
        <v>211</v>
      </c>
      <c r="B218" s="21" t="s">
        <v>635</v>
      </c>
      <c r="C218" s="21" t="s">
        <v>636</v>
      </c>
      <c r="D218" s="21" t="s">
        <v>38</v>
      </c>
      <c r="E218" s="40" t="s">
        <v>623</v>
      </c>
      <c r="F218" s="40" t="s">
        <v>43</v>
      </c>
      <c r="G218" s="40" t="s">
        <v>95</v>
      </c>
      <c r="H218" s="31" t="s">
        <v>637</v>
      </c>
      <c r="I218" s="19">
        <v>60000</v>
      </c>
      <c r="J218" s="19">
        <v>5923.2</v>
      </c>
      <c r="K218" s="19">
        <f t="shared" si="12"/>
        <v>65923.199999999997</v>
      </c>
      <c r="L218" s="19">
        <v>1722</v>
      </c>
      <c r="M218" s="19">
        <v>4671.32</v>
      </c>
      <c r="N218" s="19">
        <v>1824</v>
      </c>
      <c r="O218" s="19">
        <v>24022.25</v>
      </c>
      <c r="P218" s="19">
        <f t="shared" si="11"/>
        <v>33683.629999999997</v>
      </c>
      <c r="R218" s="15"/>
    </row>
    <row r="219" spans="1:18" ht="30" customHeight="1">
      <c r="A219" s="20">
        <v>212</v>
      </c>
      <c r="B219" s="21" t="s">
        <v>638</v>
      </c>
      <c r="C219" s="21" t="s">
        <v>639</v>
      </c>
      <c r="D219" s="21" t="s">
        <v>21</v>
      </c>
      <c r="E219" s="40" t="s">
        <v>623</v>
      </c>
      <c r="F219" s="40" t="s">
        <v>43</v>
      </c>
      <c r="G219" s="40" t="s">
        <v>444</v>
      </c>
      <c r="H219" s="31" t="s">
        <v>640</v>
      </c>
      <c r="I219" s="19">
        <v>50000</v>
      </c>
      <c r="J219" s="19">
        <v>0</v>
      </c>
      <c r="K219" s="19">
        <f t="shared" si="12"/>
        <v>50000</v>
      </c>
      <c r="L219" s="19">
        <v>1435</v>
      </c>
      <c r="M219" s="19">
        <v>1854</v>
      </c>
      <c r="N219" s="19">
        <v>1520</v>
      </c>
      <c r="O219" s="19">
        <v>25</v>
      </c>
      <c r="P219" s="19">
        <f t="shared" si="11"/>
        <v>45166</v>
      </c>
      <c r="R219" s="15"/>
    </row>
    <row r="220" spans="1:18" ht="30" customHeight="1">
      <c r="A220" s="20">
        <v>213</v>
      </c>
      <c r="B220" s="21" t="s">
        <v>641</v>
      </c>
      <c r="C220" s="21" t="s">
        <v>642</v>
      </c>
      <c r="D220" s="21" t="s">
        <v>38</v>
      </c>
      <c r="E220" s="40" t="s">
        <v>623</v>
      </c>
      <c r="F220" s="40" t="s">
        <v>43</v>
      </c>
      <c r="G220" s="40" t="s">
        <v>281</v>
      </c>
      <c r="H220" s="31" t="s">
        <v>239</v>
      </c>
      <c r="I220" s="19">
        <v>54290</v>
      </c>
      <c r="J220" s="19">
        <v>0</v>
      </c>
      <c r="K220" s="19">
        <f t="shared" si="12"/>
        <v>54290</v>
      </c>
      <c r="L220" s="19">
        <v>1558.12</v>
      </c>
      <c r="M220" s="19">
        <v>2459.4699999999998</v>
      </c>
      <c r="N220" s="19">
        <v>1650.42</v>
      </c>
      <c r="O220" s="19">
        <v>125</v>
      </c>
      <c r="P220" s="19">
        <f t="shared" si="11"/>
        <v>48496.99</v>
      </c>
      <c r="R220" s="15"/>
    </row>
    <row r="221" spans="1:18" ht="30" customHeight="1">
      <c r="A221" s="20">
        <v>214</v>
      </c>
      <c r="B221" s="21" t="s">
        <v>643</v>
      </c>
      <c r="C221" s="21" t="s">
        <v>644</v>
      </c>
      <c r="D221" s="21" t="s">
        <v>38</v>
      </c>
      <c r="E221" s="40" t="s">
        <v>623</v>
      </c>
      <c r="F221" s="40" t="s">
        <v>43</v>
      </c>
      <c r="G221" s="40" t="s">
        <v>281</v>
      </c>
      <c r="H221" s="31" t="s">
        <v>361</v>
      </c>
      <c r="I221" s="19">
        <v>54290</v>
      </c>
      <c r="J221" s="19">
        <v>0</v>
      </c>
      <c r="K221" s="19">
        <f t="shared" si="12"/>
        <v>54290</v>
      </c>
      <c r="L221" s="19">
        <v>1558.12</v>
      </c>
      <c r="M221" s="19">
        <v>2459.4699999999998</v>
      </c>
      <c r="N221" s="19">
        <v>1650.42</v>
      </c>
      <c r="O221" s="19">
        <v>1525</v>
      </c>
      <c r="P221" s="19">
        <f t="shared" si="11"/>
        <v>47096.99</v>
      </c>
      <c r="R221" s="15"/>
    </row>
    <row r="222" spans="1:18" ht="30" customHeight="1">
      <c r="A222" s="20">
        <v>215</v>
      </c>
      <c r="B222" s="21" t="s">
        <v>645</v>
      </c>
      <c r="C222" s="21" t="s">
        <v>646</v>
      </c>
      <c r="D222" s="21" t="s">
        <v>38</v>
      </c>
      <c r="E222" s="40" t="s">
        <v>623</v>
      </c>
      <c r="F222" s="40" t="s">
        <v>43</v>
      </c>
      <c r="G222" s="40" t="s">
        <v>281</v>
      </c>
      <c r="H222" s="31" t="s">
        <v>647</v>
      </c>
      <c r="I222" s="19">
        <v>54290</v>
      </c>
      <c r="J222" s="19">
        <v>0</v>
      </c>
      <c r="K222" s="19">
        <f t="shared" si="12"/>
        <v>54290</v>
      </c>
      <c r="L222" s="19">
        <v>1558.12</v>
      </c>
      <c r="M222" s="19">
        <v>2202.15</v>
      </c>
      <c r="N222" s="19">
        <v>1650.42</v>
      </c>
      <c r="O222" s="19">
        <v>6676.58</v>
      </c>
      <c r="P222" s="19">
        <f t="shared" si="11"/>
        <v>42202.729999999996</v>
      </c>
      <c r="R222" s="15"/>
    </row>
    <row r="223" spans="1:18" ht="30" customHeight="1">
      <c r="A223" s="20">
        <v>216</v>
      </c>
      <c r="B223" s="21" t="s">
        <v>648</v>
      </c>
      <c r="C223" s="21" t="s">
        <v>649</v>
      </c>
      <c r="D223" s="21" t="s">
        <v>38</v>
      </c>
      <c r="E223" s="40" t="s">
        <v>623</v>
      </c>
      <c r="F223" s="40" t="s">
        <v>43</v>
      </c>
      <c r="G223" s="40" t="s">
        <v>95</v>
      </c>
      <c r="H223" s="31" t="s">
        <v>92</v>
      </c>
      <c r="I223" s="19">
        <v>60000</v>
      </c>
      <c r="J223" s="19">
        <v>0</v>
      </c>
      <c r="K223" s="19">
        <f t="shared" si="12"/>
        <v>60000</v>
      </c>
      <c r="L223" s="19">
        <v>1722</v>
      </c>
      <c r="M223" s="19">
        <v>3486.68</v>
      </c>
      <c r="N223" s="19">
        <v>1824</v>
      </c>
      <c r="O223" s="19">
        <v>125</v>
      </c>
      <c r="P223" s="19">
        <f t="shared" si="11"/>
        <v>52842.32</v>
      </c>
      <c r="R223" s="15"/>
    </row>
    <row r="224" spans="1:18" ht="30" customHeight="1">
      <c r="A224" s="20">
        <v>217</v>
      </c>
      <c r="B224" s="21" t="s">
        <v>650</v>
      </c>
      <c r="C224" s="21" t="s">
        <v>651</v>
      </c>
      <c r="D224" s="21" t="s">
        <v>38</v>
      </c>
      <c r="E224" s="40" t="s">
        <v>623</v>
      </c>
      <c r="F224" s="40" t="s">
        <v>43</v>
      </c>
      <c r="G224" s="40" t="s">
        <v>281</v>
      </c>
      <c r="H224" s="31" t="s">
        <v>652</v>
      </c>
      <c r="I224" s="19">
        <v>54290</v>
      </c>
      <c r="J224" s="19">
        <v>2961.6</v>
      </c>
      <c r="K224" s="19">
        <f t="shared" si="12"/>
        <v>57251.6</v>
      </c>
      <c r="L224" s="19">
        <v>1558.12</v>
      </c>
      <c r="M224" s="19">
        <v>2661.4</v>
      </c>
      <c r="N224" s="19">
        <v>1650.42</v>
      </c>
      <c r="O224" s="19">
        <v>4509.0200000000004</v>
      </c>
      <c r="P224" s="19">
        <f t="shared" si="11"/>
        <v>46872.639999999999</v>
      </c>
      <c r="R224" s="15"/>
    </row>
    <row r="225" spans="1:18" ht="30" customHeight="1">
      <c r="A225" s="20">
        <v>218</v>
      </c>
      <c r="B225" s="21" t="s">
        <v>653</v>
      </c>
      <c r="C225" s="21" t="s">
        <v>473</v>
      </c>
      <c r="D225" s="21" t="s">
        <v>38</v>
      </c>
      <c r="E225" s="40" t="s">
        <v>654</v>
      </c>
      <c r="F225" s="40" t="s">
        <v>43</v>
      </c>
      <c r="G225" s="40" t="s">
        <v>655</v>
      </c>
      <c r="H225" s="31" t="s">
        <v>656</v>
      </c>
      <c r="I225" s="19">
        <v>54290</v>
      </c>
      <c r="J225" s="19">
        <v>0</v>
      </c>
      <c r="K225" s="19">
        <f t="shared" si="12"/>
        <v>54290</v>
      </c>
      <c r="L225" s="19">
        <v>1558.12</v>
      </c>
      <c r="M225" s="19">
        <v>2459.4699999999998</v>
      </c>
      <c r="N225" s="19">
        <v>1650.42</v>
      </c>
      <c r="O225" s="19">
        <v>125</v>
      </c>
      <c r="P225" s="19">
        <f t="shared" si="11"/>
        <v>48496.99</v>
      </c>
      <c r="R225" s="15"/>
    </row>
    <row r="226" spans="1:18" ht="30" customHeight="1">
      <c r="A226" s="20">
        <v>219</v>
      </c>
      <c r="B226" s="21" t="s">
        <v>657</v>
      </c>
      <c r="C226" s="21" t="s">
        <v>658</v>
      </c>
      <c r="D226" s="21" t="s">
        <v>38</v>
      </c>
      <c r="E226" s="40" t="s">
        <v>654</v>
      </c>
      <c r="F226" s="40" t="s">
        <v>113</v>
      </c>
      <c r="G226" s="40" t="s">
        <v>360</v>
      </c>
      <c r="H226" s="31" t="s">
        <v>659</v>
      </c>
      <c r="I226" s="19">
        <v>42000</v>
      </c>
      <c r="J226" s="19">
        <v>0</v>
      </c>
      <c r="K226" s="19">
        <f t="shared" si="12"/>
        <v>42000</v>
      </c>
      <c r="L226" s="19">
        <v>1205.4000000000001</v>
      </c>
      <c r="M226" s="19">
        <v>724.92</v>
      </c>
      <c r="N226" s="19">
        <v>1276.8</v>
      </c>
      <c r="O226" s="19">
        <v>125</v>
      </c>
      <c r="P226" s="19">
        <f t="shared" si="11"/>
        <v>38667.879999999997</v>
      </c>
      <c r="R226" s="15"/>
    </row>
    <row r="227" spans="1:18" ht="30" customHeight="1">
      <c r="A227" s="20">
        <v>220</v>
      </c>
      <c r="B227" s="21" t="s">
        <v>660</v>
      </c>
      <c r="C227" s="21" t="s">
        <v>661</v>
      </c>
      <c r="D227" s="21" t="s">
        <v>38</v>
      </c>
      <c r="E227" s="40" t="s">
        <v>654</v>
      </c>
      <c r="F227" s="40" t="s">
        <v>43</v>
      </c>
      <c r="G227" s="40" t="s">
        <v>281</v>
      </c>
      <c r="H227" s="31" t="s">
        <v>89</v>
      </c>
      <c r="I227" s="19">
        <v>39325</v>
      </c>
      <c r="J227" s="19">
        <v>0</v>
      </c>
      <c r="K227" s="19">
        <f t="shared" si="12"/>
        <v>39325</v>
      </c>
      <c r="L227" s="19">
        <v>1128.6300000000001</v>
      </c>
      <c r="M227" s="19">
        <v>90.06</v>
      </c>
      <c r="N227" s="19">
        <v>1195.48</v>
      </c>
      <c r="O227" s="19">
        <v>1740.46</v>
      </c>
      <c r="P227" s="19">
        <f t="shared" si="11"/>
        <v>35170.370000000003</v>
      </c>
      <c r="R227" s="15"/>
    </row>
    <row r="228" spans="1:18" ht="30" customHeight="1">
      <c r="A228" s="20">
        <v>221</v>
      </c>
      <c r="B228" s="21" t="s">
        <v>662</v>
      </c>
      <c r="C228" s="21" t="s">
        <v>663</v>
      </c>
      <c r="D228" s="21" t="s">
        <v>38</v>
      </c>
      <c r="E228" s="40" t="s">
        <v>654</v>
      </c>
      <c r="F228" s="40" t="s">
        <v>113</v>
      </c>
      <c r="G228" s="40" t="s">
        <v>360</v>
      </c>
      <c r="H228" s="31" t="s">
        <v>664</v>
      </c>
      <c r="I228" s="19">
        <v>42000</v>
      </c>
      <c r="J228" s="19">
        <v>0</v>
      </c>
      <c r="K228" s="19">
        <f t="shared" si="12"/>
        <v>42000</v>
      </c>
      <c r="L228" s="19">
        <v>1205.4000000000001</v>
      </c>
      <c r="M228" s="19">
        <v>467.6</v>
      </c>
      <c r="N228" s="19">
        <v>1276.8</v>
      </c>
      <c r="O228" s="19">
        <v>5572.4</v>
      </c>
      <c r="P228" s="19">
        <f t="shared" si="11"/>
        <v>33477.799999999996</v>
      </c>
      <c r="R228" s="15"/>
    </row>
    <row r="229" spans="1:18" ht="30" customHeight="1">
      <c r="A229" s="20">
        <v>222</v>
      </c>
      <c r="B229" s="21" t="s">
        <v>665</v>
      </c>
      <c r="C229" s="21" t="s">
        <v>666</v>
      </c>
      <c r="D229" s="21" t="s">
        <v>38</v>
      </c>
      <c r="E229" s="40" t="s">
        <v>654</v>
      </c>
      <c r="F229" s="40" t="s">
        <v>113</v>
      </c>
      <c r="G229" s="40" t="s">
        <v>360</v>
      </c>
      <c r="H229" s="31" t="s">
        <v>667</v>
      </c>
      <c r="I229" s="19">
        <v>42000</v>
      </c>
      <c r="J229" s="19">
        <v>0</v>
      </c>
      <c r="K229" s="19">
        <f t="shared" si="12"/>
        <v>42000</v>
      </c>
      <c r="L229" s="19">
        <v>1205.4000000000001</v>
      </c>
      <c r="M229" s="19">
        <v>724.92</v>
      </c>
      <c r="N229" s="19">
        <v>1276.8</v>
      </c>
      <c r="O229" s="19">
        <v>1125</v>
      </c>
      <c r="P229" s="19">
        <f t="shared" si="11"/>
        <v>37667.879999999997</v>
      </c>
      <c r="R229" s="15"/>
    </row>
    <row r="230" spans="1:18" ht="30" customHeight="1">
      <c r="A230" s="20">
        <v>223</v>
      </c>
      <c r="B230" s="21" t="s">
        <v>668</v>
      </c>
      <c r="C230" s="21" t="s">
        <v>669</v>
      </c>
      <c r="D230" s="21" t="s">
        <v>38</v>
      </c>
      <c r="E230" s="40" t="s">
        <v>670</v>
      </c>
      <c r="F230" s="40" t="s">
        <v>43</v>
      </c>
      <c r="G230" s="40" t="s">
        <v>671</v>
      </c>
      <c r="H230" s="31" t="s">
        <v>138</v>
      </c>
      <c r="I230" s="19">
        <v>39325</v>
      </c>
      <c r="J230" s="19">
        <v>0</v>
      </c>
      <c r="K230" s="19">
        <f t="shared" si="12"/>
        <v>39325</v>
      </c>
      <c r="L230" s="19">
        <v>1128.6300000000001</v>
      </c>
      <c r="M230" s="19">
        <v>90.06</v>
      </c>
      <c r="N230" s="19">
        <v>1195.48</v>
      </c>
      <c r="O230" s="19">
        <v>1840.46</v>
      </c>
      <c r="P230" s="19">
        <f t="shared" si="11"/>
        <v>35070.370000000003</v>
      </c>
      <c r="R230" s="15"/>
    </row>
    <row r="231" spans="1:18" ht="30" customHeight="1">
      <c r="A231" s="20">
        <v>224</v>
      </c>
      <c r="B231" s="21" t="s">
        <v>672</v>
      </c>
      <c r="C231" s="21" t="s">
        <v>673</v>
      </c>
      <c r="D231" s="21" t="s">
        <v>21</v>
      </c>
      <c r="E231" s="40" t="s">
        <v>670</v>
      </c>
      <c r="F231" s="40" t="s">
        <v>43</v>
      </c>
      <c r="G231" s="40" t="s">
        <v>332</v>
      </c>
      <c r="H231" s="31" t="s">
        <v>674</v>
      </c>
      <c r="I231" s="19">
        <v>70000</v>
      </c>
      <c r="J231" s="19">
        <v>0</v>
      </c>
      <c r="K231" s="19">
        <f t="shared" si="12"/>
        <v>70000</v>
      </c>
      <c r="L231" s="19">
        <v>2009</v>
      </c>
      <c r="M231" s="19">
        <v>4682.29</v>
      </c>
      <c r="N231" s="19">
        <v>2128</v>
      </c>
      <c r="O231" s="19">
        <v>3455.92</v>
      </c>
      <c r="P231" s="19">
        <f t="shared" si="11"/>
        <v>57724.79</v>
      </c>
      <c r="R231" s="15"/>
    </row>
    <row r="232" spans="1:18" ht="30" customHeight="1">
      <c r="A232" s="20">
        <v>225</v>
      </c>
      <c r="B232" s="34" t="s">
        <v>675</v>
      </c>
      <c r="C232" s="34" t="s">
        <v>676</v>
      </c>
      <c r="D232" s="34" t="s">
        <v>21</v>
      </c>
      <c r="E232" s="40" t="s">
        <v>670</v>
      </c>
      <c r="F232" s="40" t="s">
        <v>43</v>
      </c>
      <c r="G232" s="40" t="s">
        <v>444</v>
      </c>
      <c r="H232" s="31" t="s">
        <v>374</v>
      </c>
      <c r="I232" s="19">
        <v>38635.129999999997</v>
      </c>
      <c r="J232" s="19">
        <v>0</v>
      </c>
      <c r="K232" s="19">
        <f t="shared" si="12"/>
        <v>38635.129999999997</v>
      </c>
      <c r="L232" s="19">
        <v>1108.83</v>
      </c>
      <c r="M232" s="19">
        <v>250.02</v>
      </c>
      <c r="N232" s="19">
        <v>1174.51</v>
      </c>
      <c r="O232" s="19">
        <v>25</v>
      </c>
      <c r="P232" s="19">
        <f t="shared" si="11"/>
        <v>36076.769999999997</v>
      </c>
      <c r="R232" s="15"/>
    </row>
    <row r="233" spans="1:18" ht="30" customHeight="1">
      <c r="A233" s="20">
        <v>226</v>
      </c>
      <c r="B233" s="21" t="s">
        <v>677</v>
      </c>
      <c r="C233" s="21" t="s">
        <v>678</v>
      </c>
      <c r="D233" s="21" t="s">
        <v>38</v>
      </c>
      <c r="E233" s="40" t="s">
        <v>670</v>
      </c>
      <c r="F233" s="40" t="s">
        <v>43</v>
      </c>
      <c r="G233" s="40" t="s">
        <v>444</v>
      </c>
      <c r="H233" s="31" t="s">
        <v>65</v>
      </c>
      <c r="I233" s="19">
        <v>38635.129999999997</v>
      </c>
      <c r="J233" s="19">
        <v>0</v>
      </c>
      <c r="K233" s="19">
        <f t="shared" si="12"/>
        <v>38635.129999999997</v>
      </c>
      <c r="L233" s="19">
        <v>1108.83</v>
      </c>
      <c r="M233" s="19">
        <v>250.02</v>
      </c>
      <c r="N233" s="19">
        <v>1174.51</v>
      </c>
      <c r="O233" s="19">
        <v>625</v>
      </c>
      <c r="P233" s="19">
        <f t="shared" si="11"/>
        <v>35476.769999999997</v>
      </c>
      <c r="R233" s="15"/>
    </row>
    <row r="234" spans="1:18" ht="30" customHeight="1">
      <c r="A234" s="20">
        <v>227</v>
      </c>
      <c r="B234" s="21" t="s">
        <v>679</v>
      </c>
      <c r="C234" s="21" t="s">
        <v>680</v>
      </c>
      <c r="D234" s="21" t="s">
        <v>38</v>
      </c>
      <c r="E234" s="40" t="s">
        <v>670</v>
      </c>
      <c r="F234" s="40" t="s">
        <v>43</v>
      </c>
      <c r="G234" s="40" t="s">
        <v>444</v>
      </c>
      <c r="H234" s="31" t="s">
        <v>374</v>
      </c>
      <c r="I234" s="19">
        <v>38635.129999999997</v>
      </c>
      <c r="J234" s="19">
        <v>0</v>
      </c>
      <c r="K234" s="19">
        <f t="shared" si="12"/>
        <v>38635.129999999997</v>
      </c>
      <c r="L234" s="19">
        <v>1108.83</v>
      </c>
      <c r="M234" s="19">
        <v>250.02</v>
      </c>
      <c r="N234" s="19">
        <v>1174.51</v>
      </c>
      <c r="O234" s="19">
        <v>25</v>
      </c>
      <c r="P234" s="19">
        <f t="shared" si="11"/>
        <v>36076.769999999997</v>
      </c>
      <c r="R234" s="15"/>
    </row>
    <row r="235" spans="1:18" ht="30" customHeight="1">
      <c r="A235" s="20">
        <v>228</v>
      </c>
      <c r="B235" s="21" t="s">
        <v>681</v>
      </c>
      <c r="C235" s="21" t="s">
        <v>682</v>
      </c>
      <c r="D235" s="21" t="s">
        <v>38</v>
      </c>
      <c r="E235" s="40" t="s">
        <v>670</v>
      </c>
      <c r="F235" s="40" t="s">
        <v>43</v>
      </c>
      <c r="G235" s="40" t="s">
        <v>444</v>
      </c>
      <c r="H235" s="31" t="s">
        <v>460</v>
      </c>
      <c r="I235" s="19">
        <v>38635.129999999997</v>
      </c>
      <c r="J235" s="19">
        <v>0</v>
      </c>
      <c r="K235" s="19">
        <f t="shared" si="12"/>
        <v>38635.129999999997</v>
      </c>
      <c r="L235" s="19">
        <v>1108.83</v>
      </c>
      <c r="M235" s="19">
        <v>250.02</v>
      </c>
      <c r="N235" s="19">
        <v>1174.51</v>
      </c>
      <c r="O235" s="19">
        <v>525</v>
      </c>
      <c r="P235" s="19">
        <f t="shared" si="11"/>
        <v>35576.769999999997</v>
      </c>
      <c r="R235" s="15"/>
    </row>
    <row r="236" spans="1:18" ht="30" customHeight="1">
      <c r="A236" s="20">
        <v>229</v>
      </c>
      <c r="B236" s="21" t="s">
        <v>435</v>
      </c>
      <c r="C236" s="21" t="s">
        <v>683</v>
      </c>
      <c r="D236" s="21" t="s">
        <v>38</v>
      </c>
      <c r="E236" s="40" t="s">
        <v>684</v>
      </c>
      <c r="F236" s="40" t="s">
        <v>43</v>
      </c>
      <c r="G236" s="40" t="s">
        <v>211</v>
      </c>
      <c r="H236" s="31" t="s">
        <v>180</v>
      </c>
      <c r="I236" s="19">
        <v>54290</v>
      </c>
      <c r="J236" s="19">
        <v>0</v>
      </c>
      <c r="K236" s="19">
        <f t="shared" si="12"/>
        <v>54290</v>
      </c>
      <c r="L236" s="19">
        <v>1558.12</v>
      </c>
      <c r="M236" s="19">
        <v>2202.15</v>
      </c>
      <c r="N236" s="19">
        <v>1650.42</v>
      </c>
      <c r="O236" s="19">
        <v>1740.46</v>
      </c>
      <c r="P236" s="19">
        <f t="shared" si="11"/>
        <v>47138.85</v>
      </c>
      <c r="R236" s="15"/>
    </row>
    <row r="237" spans="1:18" ht="30" customHeight="1">
      <c r="A237" s="20">
        <v>230</v>
      </c>
      <c r="B237" s="21" t="s">
        <v>685</v>
      </c>
      <c r="C237" s="21" t="s">
        <v>686</v>
      </c>
      <c r="D237" s="21" t="s">
        <v>38</v>
      </c>
      <c r="E237" s="40" t="s">
        <v>684</v>
      </c>
      <c r="F237" s="40" t="s">
        <v>43</v>
      </c>
      <c r="G237" s="40" t="s">
        <v>211</v>
      </c>
      <c r="H237" s="31" t="s">
        <v>687</v>
      </c>
      <c r="I237" s="19">
        <v>54290</v>
      </c>
      <c r="J237" s="19">
        <v>0</v>
      </c>
      <c r="K237" s="19">
        <f t="shared" si="12"/>
        <v>54290</v>
      </c>
      <c r="L237" s="19">
        <v>1558.12</v>
      </c>
      <c r="M237" s="19">
        <v>2459.4699999999998</v>
      </c>
      <c r="N237" s="19">
        <v>1650.42</v>
      </c>
      <c r="O237" s="19">
        <v>17292.39</v>
      </c>
      <c r="P237" s="19">
        <f t="shared" si="11"/>
        <v>31329.599999999999</v>
      </c>
      <c r="R237" s="15"/>
    </row>
    <row r="238" spans="1:18" ht="30" customHeight="1">
      <c r="A238" s="20">
        <v>231</v>
      </c>
      <c r="B238" s="21" t="s">
        <v>688</v>
      </c>
      <c r="C238" s="21" t="s">
        <v>689</v>
      </c>
      <c r="D238" s="21" t="s">
        <v>38</v>
      </c>
      <c r="E238" s="40" t="s">
        <v>684</v>
      </c>
      <c r="F238" s="40" t="s">
        <v>43</v>
      </c>
      <c r="G238" s="40" t="s">
        <v>211</v>
      </c>
      <c r="H238" s="31" t="s">
        <v>185</v>
      </c>
      <c r="I238" s="19">
        <v>54290</v>
      </c>
      <c r="J238" s="19">
        <v>0</v>
      </c>
      <c r="K238" s="19">
        <f t="shared" si="12"/>
        <v>54290</v>
      </c>
      <c r="L238" s="19">
        <v>1558.12</v>
      </c>
      <c r="M238" s="19">
        <v>2459.4699999999998</v>
      </c>
      <c r="N238" s="19">
        <v>1650.42</v>
      </c>
      <c r="O238" s="19">
        <v>2493.06</v>
      </c>
      <c r="P238" s="19">
        <f t="shared" si="11"/>
        <v>46128.93</v>
      </c>
      <c r="R238" s="15"/>
    </row>
    <row r="239" spans="1:18" ht="30" customHeight="1">
      <c r="A239" s="20">
        <v>232</v>
      </c>
      <c r="B239" s="21" t="s">
        <v>690</v>
      </c>
      <c r="C239" s="21" t="s">
        <v>691</v>
      </c>
      <c r="D239" s="21" t="s">
        <v>38</v>
      </c>
      <c r="E239" s="40" t="s">
        <v>684</v>
      </c>
      <c r="F239" s="40" t="s">
        <v>43</v>
      </c>
      <c r="G239" s="40" t="s">
        <v>289</v>
      </c>
      <c r="H239" s="31" t="s">
        <v>607</v>
      </c>
      <c r="I239" s="19">
        <v>54290</v>
      </c>
      <c r="J239" s="19">
        <v>1681.13</v>
      </c>
      <c r="K239" s="19">
        <f t="shared" si="12"/>
        <v>55971.13</v>
      </c>
      <c r="L239" s="19">
        <v>1558.12</v>
      </c>
      <c r="M239" s="19">
        <v>2197</v>
      </c>
      <c r="N239" s="19">
        <v>1650.42</v>
      </c>
      <c r="O239" s="19">
        <v>3455.92</v>
      </c>
      <c r="P239" s="19">
        <f t="shared" si="11"/>
        <v>47109.67</v>
      </c>
      <c r="R239" s="15"/>
    </row>
    <row r="240" spans="1:18" ht="30" customHeight="1">
      <c r="A240" s="20">
        <v>233</v>
      </c>
      <c r="B240" s="21" t="s">
        <v>692</v>
      </c>
      <c r="C240" s="21" t="s">
        <v>693</v>
      </c>
      <c r="D240" s="21" t="s">
        <v>38</v>
      </c>
      <c r="E240" s="40" t="s">
        <v>684</v>
      </c>
      <c r="F240" s="40" t="s">
        <v>43</v>
      </c>
      <c r="G240" s="40" t="s">
        <v>615</v>
      </c>
      <c r="H240" s="31" t="s">
        <v>694</v>
      </c>
      <c r="I240" s="19">
        <v>60000</v>
      </c>
      <c r="J240" s="19">
        <v>4442.3999999999996</v>
      </c>
      <c r="K240" s="19">
        <f t="shared" si="12"/>
        <v>64442.400000000001</v>
      </c>
      <c r="L240" s="19">
        <v>1722</v>
      </c>
      <c r="M240" s="19">
        <v>3688.97</v>
      </c>
      <c r="N240" s="19">
        <v>1824</v>
      </c>
      <c r="O240" s="19">
        <v>3555.92</v>
      </c>
      <c r="P240" s="19">
        <f t="shared" si="11"/>
        <v>53651.51</v>
      </c>
      <c r="R240" s="15"/>
    </row>
    <row r="241" spans="1:18" ht="30" customHeight="1">
      <c r="A241" s="20">
        <v>234</v>
      </c>
      <c r="B241" s="21" t="s">
        <v>695</v>
      </c>
      <c r="C241" s="21" t="s">
        <v>696</v>
      </c>
      <c r="D241" s="21" t="s">
        <v>38</v>
      </c>
      <c r="E241" s="40" t="s">
        <v>684</v>
      </c>
      <c r="F241" s="40" t="s">
        <v>43</v>
      </c>
      <c r="G241" s="40" t="s">
        <v>211</v>
      </c>
      <c r="H241" s="31" t="s">
        <v>115</v>
      </c>
      <c r="I241" s="19">
        <v>54290</v>
      </c>
      <c r="J241" s="19">
        <v>0</v>
      </c>
      <c r="K241" s="19">
        <f t="shared" si="12"/>
        <v>54290</v>
      </c>
      <c r="L241" s="19">
        <v>1558.12</v>
      </c>
      <c r="M241" s="19">
        <v>2202.15</v>
      </c>
      <c r="N241" s="19">
        <v>1650.42</v>
      </c>
      <c r="O241" s="19">
        <v>11970.43</v>
      </c>
      <c r="P241" s="19">
        <f t="shared" si="11"/>
        <v>36908.879999999997</v>
      </c>
      <c r="R241" s="15"/>
    </row>
    <row r="242" spans="1:18" ht="30" customHeight="1">
      <c r="A242" s="20">
        <v>235</v>
      </c>
      <c r="B242" s="21" t="s">
        <v>697</v>
      </c>
      <c r="C242" s="21" t="s">
        <v>698</v>
      </c>
      <c r="D242" s="21" t="s">
        <v>38</v>
      </c>
      <c r="E242" s="40" t="s">
        <v>699</v>
      </c>
      <c r="F242" s="40" t="s">
        <v>43</v>
      </c>
      <c r="G242" s="40" t="s">
        <v>700</v>
      </c>
      <c r="H242" s="31" t="s">
        <v>212</v>
      </c>
      <c r="I242" s="19">
        <v>60000</v>
      </c>
      <c r="J242" s="19">
        <v>0</v>
      </c>
      <c r="K242" s="19">
        <f t="shared" si="12"/>
        <v>60000</v>
      </c>
      <c r="L242" s="19">
        <v>1722</v>
      </c>
      <c r="M242" s="19">
        <v>3486.68</v>
      </c>
      <c r="N242" s="19">
        <v>1824</v>
      </c>
      <c r="O242" s="19">
        <v>25</v>
      </c>
      <c r="P242" s="19">
        <f t="shared" si="11"/>
        <v>52942.32</v>
      </c>
      <c r="R242" s="15"/>
    </row>
    <row r="243" spans="1:18" ht="30" customHeight="1">
      <c r="A243" s="20">
        <v>236</v>
      </c>
      <c r="B243" s="21" t="s">
        <v>701</v>
      </c>
      <c r="C243" s="21" t="s">
        <v>702</v>
      </c>
      <c r="D243" s="21" t="s">
        <v>38</v>
      </c>
      <c r="E243" s="40" t="s">
        <v>699</v>
      </c>
      <c r="F243" s="40" t="s">
        <v>113</v>
      </c>
      <c r="G243" s="40" t="s">
        <v>703</v>
      </c>
      <c r="H243" s="31" t="s">
        <v>118</v>
      </c>
      <c r="I243" s="19">
        <v>18000</v>
      </c>
      <c r="J243" s="19">
        <v>0</v>
      </c>
      <c r="K243" s="19">
        <f t="shared" si="12"/>
        <v>18000</v>
      </c>
      <c r="L243" s="19">
        <v>516.6</v>
      </c>
      <c r="M243" s="19">
        <v>0</v>
      </c>
      <c r="N243" s="19">
        <v>547.20000000000005</v>
      </c>
      <c r="O243" s="19">
        <v>25</v>
      </c>
      <c r="P243" s="19">
        <f t="shared" si="11"/>
        <v>16911.2</v>
      </c>
      <c r="R243" s="15"/>
    </row>
    <row r="244" spans="1:18" ht="30" customHeight="1">
      <c r="A244" s="20">
        <v>237</v>
      </c>
      <c r="B244" s="21" t="s">
        <v>704</v>
      </c>
      <c r="C244" s="21" t="s">
        <v>705</v>
      </c>
      <c r="D244" s="21" t="s">
        <v>38</v>
      </c>
      <c r="E244" s="40" t="s">
        <v>699</v>
      </c>
      <c r="F244" s="40" t="s">
        <v>43</v>
      </c>
      <c r="G244" s="40" t="s">
        <v>706</v>
      </c>
      <c r="H244" s="31" t="s">
        <v>535</v>
      </c>
      <c r="I244" s="19">
        <v>40530.1</v>
      </c>
      <c r="J244" s="19">
        <v>6235.4</v>
      </c>
      <c r="K244" s="19">
        <f t="shared" si="12"/>
        <v>46765.5</v>
      </c>
      <c r="L244" s="19">
        <v>1163.21</v>
      </c>
      <c r="M244" s="19">
        <v>938.14</v>
      </c>
      <c r="N244" s="19">
        <v>1232.1199999999999</v>
      </c>
      <c r="O244" s="19">
        <v>14008.44</v>
      </c>
      <c r="P244" s="19">
        <f t="shared" si="11"/>
        <v>29423.589999999997</v>
      </c>
      <c r="R244" s="15"/>
    </row>
    <row r="245" spans="1:18" ht="30" customHeight="1">
      <c r="A245" s="20">
        <v>238</v>
      </c>
      <c r="B245" s="21" t="s">
        <v>707</v>
      </c>
      <c r="C245" s="21" t="s">
        <v>708</v>
      </c>
      <c r="D245" s="21" t="s">
        <v>38</v>
      </c>
      <c r="E245" s="40" t="s">
        <v>699</v>
      </c>
      <c r="F245" s="40" t="s">
        <v>43</v>
      </c>
      <c r="G245" s="40" t="s">
        <v>709</v>
      </c>
      <c r="H245" s="31" t="s">
        <v>710</v>
      </c>
      <c r="I245" s="19">
        <v>80500</v>
      </c>
      <c r="J245" s="19">
        <v>8884.2999999999993</v>
      </c>
      <c r="K245" s="19">
        <f t="shared" si="12"/>
        <v>89384.3</v>
      </c>
      <c r="L245" s="19">
        <v>2310.35</v>
      </c>
      <c r="M245" s="19">
        <v>9739.56</v>
      </c>
      <c r="N245" s="19">
        <v>2447.1999999999998</v>
      </c>
      <c r="O245" s="19">
        <v>25</v>
      </c>
      <c r="P245" s="19">
        <f t="shared" si="11"/>
        <v>74862.19</v>
      </c>
      <c r="R245" s="15"/>
    </row>
    <row r="246" spans="1:18" ht="30" customHeight="1">
      <c r="A246" s="20">
        <v>239</v>
      </c>
      <c r="B246" s="21" t="s">
        <v>711</v>
      </c>
      <c r="C246" s="21" t="s">
        <v>712</v>
      </c>
      <c r="D246" s="21" t="s">
        <v>38</v>
      </c>
      <c r="E246" s="40" t="s">
        <v>699</v>
      </c>
      <c r="F246" s="40" t="s">
        <v>43</v>
      </c>
      <c r="G246" s="40" t="s">
        <v>700</v>
      </c>
      <c r="H246" s="31" t="s">
        <v>115</v>
      </c>
      <c r="I246" s="19">
        <v>60000</v>
      </c>
      <c r="J246" s="19">
        <v>0</v>
      </c>
      <c r="K246" s="19">
        <f t="shared" ref="K246:K277" si="13">I246+J246</f>
        <v>60000</v>
      </c>
      <c r="L246" s="19">
        <v>1722</v>
      </c>
      <c r="M246" s="19">
        <v>3486.68</v>
      </c>
      <c r="N246" s="19">
        <v>1824</v>
      </c>
      <c r="O246" s="19">
        <v>25</v>
      </c>
      <c r="P246" s="19">
        <f t="shared" si="11"/>
        <v>52942.32</v>
      </c>
      <c r="R246" s="15"/>
    </row>
    <row r="247" spans="1:18" ht="30" customHeight="1">
      <c r="A247" s="20">
        <v>240</v>
      </c>
      <c r="B247" s="21" t="s">
        <v>713</v>
      </c>
      <c r="C247" s="21" t="s">
        <v>714</v>
      </c>
      <c r="D247" s="21" t="s">
        <v>38</v>
      </c>
      <c r="E247" s="40" t="s">
        <v>699</v>
      </c>
      <c r="F247" s="40" t="s">
        <v>113</v>
      </c>
      <c r="G247" s="40" t="s">
        <v>703</v>
      </c>
      <c r="H247" s="31" t="s">
        <v>634</v>
      </c>
      <c r="I247" s="19">
        <v>18000</v>
      </c>
      <c r="J247" s="19">
        <v>0</v>
      </c>
      <c r="K247" s="19">
        <f t="shared" si="13"/>
        <v>18000</v>
      </c>
      <c r="L247" s="19">
        <v>516.6</v>
      </c>
      <c r="M247" s="19">
        <v>0</v>
      </c>
      <c r="N247" s="19">
        <v>547.20000000000005</v>
      </c>
      <c r="O247" s="19">
        <v>1114</v>
      </c>
      <c r="P247" s="19">
        <f t="shared" si="11"/>
        <v>15822.2</v>
      </c>
      <c r="R247" s="15"/>
    </row>
    <row r="248" spans="1:18" ht="30" customHeight="1">
      <c r="A248" s="20">
        <v>241</v>
      </c>
      <c r="B248" s="21" t="s">
        <v>590</v>
      </c>
      <c r="C248" s="21" t="s">
        <v>715</v>
      </c>
      <c r="D248" s="21" t="s">
        <v>38</v>
      </c>
      <c r="E248" s="40" t="s">
        <v>699</v>
      </c>
      <c r="F248" s="40" t="s">
        <v>43</v>
      </c>
      <c r="G248" s="40" t="s">
        <v>716</v>
      </c>
      <c r="H248" s="31" t="s">
        <v>717</v>
      </c>
      <c r="I248" s="19">
        <v>54290</v>
      </c>
      <c r="J248" s="19">
        <v>5923.2</v>
      </c>
      <c r="K248" s="19">
        <f t="shared" si="13"/>
        <v>60213.2</v>
      </c>
      <c r="L248" s="19">
        <v>1558.12</v>
      </c>
      <c r="M248" s="19">
        <v>3596.81</v>
      </c>
      <c r="N248" s="19">
        <v>1650.42</v>
      </c>
      <c r="O248" s="19">
        <v>20291.66</v>
      </c>
      <c r="P248" s="19">
        <f t="shared" si="11"/>
        <v>33116.19</v>
      </c>
      <c r="R248" s="15"/>
    </row>
    <row r="249" spans="1:18" ht="30" customHeight="1">
      <c r="A249" s="20">
        <v>242</v>
      </c>
      <c r="B249" s="21" t="s">
        <v>718</v>
      </c>
      <c r="C249" s="21" t="s">
        <v>719</v>
      </c>
      <c r="D249" s="21" t="s">
        <v>38</v>
      </c>
      <c r="E249" s="40" t="s">
        <v>699</v>
      </c>
      <c r="F249" s="40" t="s">
        <v>113</v>
      </c>
      <c r="G249" s="40" t="s">
        <v>703</v>
      </c>
      <c r="H249" s="31" t="s">
        <v>212</v>
      </c>
      <c r="I249" s="19">
        <v>18000</v>
      </c>
      <c r="J249" s="19">
        <v>0</v>
      </c>
      <c r="K249" s="19">
        <f t="shared" si="13"/>
        <v>18000</v>
      </c>
      <c r="L249" s="19">
        <v>516.6</v>
      </c>
      <c r="M249" s="19">
        <v>0</v>
      </c>
      <c r="N249" s="19">
        <v>547.20000000000005</v>
      </c>
      <c r="O249" s="19">
        <v>25</v>
      </c>
      <c r="P249" s="19">
        <f t="shared" si="11"/>
        <v>16911.2</v>
      </c>
      <c r="R249" s="15"/>
    </row>
    <row r="250" spans="1:18" ht="30" customHeight="1">
      <c r="A250" s="20">
        <v>243</v>
      </c>
      <c r="B250" s="21" t="s">
        <v>720</v>
      </c>
      <c r="C250" s="21" t="s">
        <v>721</v>
      </c>
      <c r="D250" s="21" t="s">
        <v>38</v>
      </c>
      <c r="E250" s="40" t="s">
        <v>699</v>
      </c>
      <c r="F250" s="40" t="s">
        <v>43</v>
      </c>
      <c r="G250" s="40" t="s">
        <v>211</v>
      </c>
      <c r="H250" s="31" t="s">
        <v>634</v>
      </c>
      <c r="I250" s="19">
        <v>54290</v>
      </c>
      <c r="J250" s="19">
        <v>0</v>
      </c>
      <c r="K250" s="19">
        <f t="shared" si="13"/>
        <v>54290</v>
      </c>
      <c r="L250" s="19">
        <v>1558.12</v>
      </c>
      <c r="M250" s="19">
        <v>1944.83</v>
      </c>
      <c r="N250" s="19">
        <v>1650.42</v>
      </c>
      <c r="O250" s="19">
        <v>25125.360000000001</v>
      </c>
      <c r="P250" s="19">
        <f t="shared" si="11"/>
        <v>24011.269999999997</v>
      </c>
      <c r="R250" s="15"/>
    </row>
    <row r="251" spans="1:18" ht="30" customHeight="1">
      <c r="A251" s="20">
        <v>244</v>
      </c>
      <c r="B251" s="21" t="s">
        <v>722</v>
      </c>
      <c r="C251" s="21" t="s">
        <v>723</v>
      </c>
      <c r="D251" s="21" t="s">
        <v>38</v>
      </c>
      <c r="E251" s="40" t="s">
        <v>699</v>
      </c>
      <c r="F251" s="40" t="s">
        <v>113</v>
      </c>
      <c r="G251" s="40" t="s">
        <v>360</v>
      </c>
      <c r="H251" s="31" t="s">
        <v>383</v>
      </c>
      <c r="I251" s="19">
        <v>32000</v>
      </c>
      <c r="J251" s="19">
        <v>0</v>
      </c>
      <c r="K251" s="19">
        <f t="shared" si="13"/>
        <v>32000</v>
      </c>
      <c r="L251" s="19">
        <v>918.4</v>
      </c>
      <c r="M251" s="19">
        <v>0</v>
      </c>
      <c r="N251" s="19">
        <v>972.8</v>
      </c>
      <c r="O251" s="19">
        <v>5154.3999999999996</v>
      </c>
      <c r="P251" s="19">
        <f t="shared" si="11"/>
        <v>24954.400000000001</v>
      </c>
      <c r="R251" s="15"/>
    </row>
    <row r="252" spans="1:18" ht="30" customHeight="1">
      <c r="A252" s="20">
        <v>245</v>
      </c>
      <c r="B252" s="21" t="s">
        <v>724</v>
      </c>
      <c r="C252" s="21" t="s">
        <v>725</v>
      </c>
      <c r="D252" s="21" t="s">
        <v>38</v>
      </c>
      <c r="E252" s="40" t="s">
        <v>699</v>
      </c>
      <c r="F252" s="40" t="s">
        <v>43</v>
      </c>
      <c r="G252" s="40" t="s">
        <v>706</v>
      </c>
      <c r="H252" s="31" t="s">
        <v>726</v>
      </c>
      <c r="I252" s="19">
        <v>40530.1</v>
      </c>
      <c r="J252" s="19">
        <v>3117.7</v>
      </c>
      <c r="K252" s="19">
        <f t="shared" si="13"/>
        <v>43647.799999999996</v>
      </c>
      <c r="L252" s="19">
        <v>1163.21</v>
      </c>
      <c r="M252" s="19">
        <v>985.12</v>
      </c>
      <c r="N252" s="19">
        <v>1232.1199999999999</v>
      </c>
      <c r="O252" s="19">
        <v>4895</v>
      </c>
      <c r="P252" s="19">
        <f t="shared" si="11"/>
        <v>35372.349999999991</v>
      </c>
      <c r="R252" s="15"/>
    </row>
    <row r="253" spans="1:18" ht="30" customHeight="1">
      <c r="A253" s="20">
        <v>246</v>
      </c>
      <c r="B253" s="21" t="s">
        <v>727</v>
      </c>
      <c r="C253" s="21" t="s">
        <v>728</v>
      </c>
      <c r="D253" s="21" t="s">
        <v>38</v>
      </c>
      <c r="E253" s="40" t="s">
        <v>699</v>
      </c>
      <c r="F253" s="40" t="s">
        <v>43</v>
      </c>
      <c r="G253" s="40" t="s">
        <v>211</v>
      </c>
      <c r="H253" s="31" t="s">
        <v>239</v>
      </c>
      <c r="I253" s="19">
        <v>54290</v>
      </c>
      <c r="J253" s="19">
        <v>0</v>
      </c>
      <c r="K253" s="19">
        <f t="shared" si="13"/>
        <v>54290</v>
      </c>
      <c r="L253" s="19">
        <v>1558.12</v>
      </c>
      <c r="M253" s="19">
        <v>2459.4699999999998</v>
      </c>
      <c r="N253" s="19">
        <v>1650.42</v>
      </c>
      <c r="O253" s="19">
        <v>10125</v>
      </c>
      <c r="P253" s="19">
        <f t="shared" si="11"/>
        <v>38496.99</v>
      </c>
      <c r="R253" s="15"/>
    </row>
    <row r="254" spans="1:18" ht="30" customHeight="1">
      <c r="A254" s="20">
        <v>247</v>
      </c>
      <c r="B254" s="21" t="s">
        <v>541</v>
      </c>
      <c r="C254" s="21" t="s">
        <v>729</v>
      </c>
      <c r="D254" s="21" t="s">
        <v>21</v>
      </c>
      <c r="E254" s="40" t="s">
        <v>699</v>
      </c>
      <c r="F254" s="40" t="s">
        <v>113</v>
      </c>
      <c r="G254" s="40" t="s">
        <v>730</v>
      </c>
      <c r="H254" s="31" t="s">
        <v>731</v>
      </c>
      <c r="I254" s="19">
        <v>32000</v>
      </c>
      <c r="J254" s="19">
        <v>0</v>
      </c>
      <c r="K254" s="19">
        <f t="shared" si="13"/>
        <v>32000</v>
      </c>
      <c r="L254" s="19">
        <v>918.4</v>
      </c>
      <c r="M254" s="19">
        <v>0</v>
      </c>
      <c r="N254" s="19">
        <v>972.8</v>
      </c>
      <c r="O254" s="19">
        <v>25</v>
      </c>
      <c r="P254" s="19">
        <f t="shared" si="11"/>
        <v>30083.8</v>
      </c>
      <c r="R254" s="15"/>
    </row>
    <row r="255" spans="1:18" ht="30" customHeight="1">
      <c r="A255" s="20">
        <v>248</v>
      </c>
      <c r="B255" s="24" t="s">
        <v>732</v>
      </c>
      <c r="C255" s="24" t="s">
        <v>733</v>
      </c>
      <c r="D255" s="24" t="s">
        <v>38</v>
      </c>
      <c r="E255" s="35" t="s">
        <v>699</v>
      </c>
      <c r="F255" s="35" t="s">
        <v>43</v>
      </c>
      <c r="G255" s="35" t="s">
        <v>734</v>
      </c>
      <c r="H255" s="31" t="s">
        <v>735</v>
      </c>
      <c r="I255" s="19">
        <v>70549.05</v>
      </c>
      <c r="J255" s="19">
        <v>5923.2</v>
      </c>
      <c r="K255" s="19">
        <f t="shared" si="13"/>
        <v>76472.25</v>
      </c>
      <c r="L255" s="19">
        <v>2024.76</v>
      </c>
      <c r="M255" s="19">
        <v>6313.34</v>
      </c>
      <c r="N255" s="19">
        <v>2144.69</v>
      </c>
      <c r="O255" s="19">
        <v>1740.46</v>
      </c>
      <c r="P255" s="19">
        <f t="shared" si="11"/>
        <v>64249.000000000007</v>
      </c>
      <c r="R255" s="15"/>
    </row>
    <row r="256" spans="1:18" ht="30" customHeight="1">
      <c r="A256" s="20">
        <v>249</v>
      </c>
      <c r="B256" s="21" t="s">
        <v>736</v>
      </c>
      <c r="C256" s="21" t="s">
        <v>737</v>
      </c>
      <c r="D256" s="21" t="s">
        <v>38</v>
      </c>
      <c r="E256" s="40" t="s">
        <v>699</v>
      </c>
      <c r="F256" s="40" t="s">
        <v>113</v>
      </c>
      <c r="G256" s="40" t="s">
        <v>114</v>
      </c>
      <c r="H256" s="31" t="s">
        <v>738</v>
      </c>
      <c r="I256" s="19">
        <v>32000</v>
      </c>
      <c r="J256" s="19">
        <v>0</v>
      </c>
      <c r="K256" s="19">
        <f t="shared" si="13"/>
        <v>32000</v>
      </c>
      <c r="L256" s="19">
        <v>918.4</v>
      </c>
      <c r="M256" s="19">
        <v>0</v>
      </c>
      <c r="N256" s="19">
        <v>972.8</v>
      </c>
      <c r="O256" s="19">
        <v>25</v>
      </c>
      <c r="P256" s="19">
        <f t="shared" si="11"/>
        <v>30083.8</v>
      </c>
      <c r="R256" s="15"/>
    </row>
    <row r="257" spans="1:18" ht="30" customHeight="1">
      <c r="A257" s="20">
        <v>250</v>
      </c>
      <c r="B257" s="21" t="s">
        <v>739</v>
      </c>
      <c r="C257" s="21" t="s">
        <v>740</v>
      </c>
      <c r="D257" s="21" t="s">
        <v>38</v>
      </c>
      <c r="E257" s="40" t="s">
        <v>699</v>
      </c>
      <c r="F257" s="40" t="s">
        <v>43</v>
      </c>
      <c r="G257" s="40" t="s">
        <v>706</v>
      </c>
      <c r="H257" s="31" t="s">
        <v>741</v>
      </c>
      <c r="I257" s="19">
        <v>53176.5</v>
      </c>
      <c r="J257" s="19">
        <v>6235.4</v>
      </c>
      <c r="K257" s="19">
        <f t="shared" si="13"/>
        <v>59411.9</v>
      </c>
      <c r="L257" s="19">
        <v>1526.17</v>
      </c>
      <c r="M257" s="19">
        <v>3449.71</v>
      </c>
      <c r="N257" s="19">
        <v>1616.57</v>
      </c>
      <c r="O257" s="19">
        <v>657.26</v>
      </c>
      <c r="P257" s="19">
        <f t="shared" si="11"/>
        <v>52162.19</v>
      </c>
      <c r="R257" s="15"/>
    </row>
    <row r="258" spans="1:18" ht="30" customHeight="1">
      <c r="A258" s="20">
        <v>251</v>
      </c>
      <c r="B258" s="21" t="s">
        <v>742</v>
      </c>
      <c r="C258" s="21" t="s">
        <v>743</v>
      </c>
      <c r="D258" s="21" t="s">
        <v>21</v>
      </c>
      <c r="E258" s="40" t="s">
        <v>699</v>
      </c>
      <c r="F258" s="40" t="s">
        <v>43</v>
      </c>
      <c r="G258" s="40" t="s">
        <v>568</v>
      </c>
      <c r="H258" s="31" t="s">
        <v>744</v>
      </c>
      <c r="I258" s="19">
        <v>54290</v>
      </c>
      <c r="J258" s="19">
        <v>0</v>
      </c>
      <c r="K258" s="19">
        <f t="shared" si="13"/>
        <v>54290</v>
      </c>
      <c r="L258" s="19">
        <v>1558.12</v>
      </c>
      <c r="M258" s="19">
        <v>2459.4699999999998</v>
      </c>
      <c r="N258" s="19">
        <v>1650.42</v>
      </c>
      <c r="O258" s="19">
        <v>25</v>
      </c>
      <c r="P258" s="19">
        <f t="shared" si="11"/>
        <v>48596.99</v>
      </c>
      <c r="R258" s="15"/>
    </row>
    <row r="259" spans="1:18" ht="30" customHeight="1">
      <c r="A259" s="20">
        <v>252</v>
      </c>
      <c r="B259" s="21" t="s">
        <v>745</v>
      </c>
      <c r="C259" s="21" t="s">
        <v>746</v>
      </c>
      <c r="D259" s="21" t="s">
        <v>38</v>
      </c>
      <c r="E259" s="40" t="s">
        <v>699</v>
      </c>
      <c r="F259" s="40" t="s">
        <v>43</v>
      </c>
      <c r="G259" s="40" t="s">
        <v>211</v>
      </c>
      <c r="H259" s="31" t="s">
        <v>239</v>
      </c>
      <c r="I259" s="19">
        <v>54290</v>
      </c>
      <c r="J259" s="19">
        <v>0</v>
      </c>
      <c r="K259" s="19">
        <f t="shared" si="13"/>
        <v>54290</v>
      </c>
      <c r="L259" s="19">
        <v>1558.12</v>
      </c>
      <c r="M259" s="19">
        <v>2459.4699999999998</v>
      </c>
      <c r="N259" s="19">
        <v>1650.42</v>
      </c>
      <c r="O259" s="19">
        <v>11650.27</v>
      </c>
      <c r="P259" s="19">
        <f t="shared" si="11"/>
        <v>36971.72</v>
      </c>
      <c r="R259" s="15"/>
    </row>
    <row r="260" spans="1:18" ht="30" customHeight="1">
      <c r="A260" s="20">
        <v>253</v>
      </c>
      <c r="B260" s="21" t="s">
        <v>747</v>
      </c>
      <c r="C260" s="21" t="s">
        <v>748</v>
      </c>
      <c r="D260" s="21" t="s">
        <v>38</v>
      </c>
      <c r="E260" s="40" t="s">
        <v>699</v>
      </c>
      <c r="F260" s="40" t="s">
        <v>113</v>
      </c>
      <c r="G260" s="40" t="s">
        <v>703</v>
      </c>
      <c r="H260" s="31" t="s">
        <v>749</v>
      </c>
      <c r="I260" s="19">
        <v>18000</v>
      </c>
      <c r="J260" s="19">
        <v>0</v>
      </c>
      <c r="K260" s="19">
        <f t="shared" si="13"/>
        <v>18000</v>
      </c>
      <c r="L260" s="19">
        <v>516.6</v>
      </c>
      <c r="M260" s="19">
        <v>0</v>
      </c>
      <c r="N260" s="19">
        <v>547.20000000000005</v>
      </c>
      <c r="O260" s="19">
        <v>25</v>
      </c>
      <c r="P260" s="19">
        <f t="shared" si="11"/>
        <v>16911.2</v>
      </c>
      <c r="R260" s="15"/>
    </row>
    <row r="261" spans="1:18" ht="30" customHeight="1">
      <c r="A261" s="20">
        <v>254</v>
      </c>
      <c r="B261" s="21" t="s">
        <v>750</v>
      </c>
      <c r="C261" s="21" t="s">
        <v>751</v>
      </c>
      <c r="D261" s="21" t="s">
        <v>21</v>
      </c>
      <c r="E261" s="40" t="s">
        <v>699</v>
      </c>
      <c r="F261" s="40" t="s">
        <v>113</v>
      </c>
      <c r="G261" s="40" t="s">
        <v>703</v>
      </c>
      <c r="H261" s="31" t="s">
        <v>212</v>
      </c>
      <c r="I261" s="19">
        <v>18192.259999999998</v>
      </c>
      <c r="J261" s="19">
        <v>0</v>
      </c>
      <c r="K261" s="19">
        <f t="shared" si="13"/>
        <v>18192.259999999998</v>
      </c>
      <c r="L261" s="19">
        <v>522.12</v>
      </c>
      <c r="M261" s="19">
        <v>0</v>
      </c>
      <c r="N261" s="19">
        <v>553.04</v>
      </c>
      <c r="O261" s="19">
        <v>2383.25</v>
      </c>
      <c r="P261" s="19">
        <f t="shared" si="11"/>
        <v>14733.849999999999</v>
      </c>
      <c r="R261" s="15"/>
    </row>
    <row r="262" spans="1:18" ht="30" customHeight="1">
      <c r="A262" s="20">
        <v>255</v>
      </c>
      <c r="B262" s="21" t="s">
        <v>752</v>
      </c>
      <c r="C262" s="21" t="s">
        <v>753</v>
      </c>
      <c r="D262" s="21" t="s">
        <v>21</v>
      </c>
      <c r="E262" s="40" t="s">
        <v>699</v>
      </c>
      <c r="F262" s="40" t="s">
        <v>43</v>
      </c>
      <c r="G262" s="40" t="s">
        <v>568</v>
      </c>
      <c r="H262" s="31" t="s">
        <v>754</v>
      </c>
      <c r="I262" s="19">
        <v>54290</v>
      </c>
      <c r="J262" s="19">
        <v>0</v>
      </c>
      <c r="K262" s="19">
        <f t="shared" si="13"/>
        <v>54290</v>
      </c>
      <c r="L262" s="19">
        <v>1558.12</v>
      </c>
      <c r="M262" s="19">
        <v>2459.4699999999998</v>
      </c>
      <c r="N262" s="19">
        <v>1650.42</v>
      </c>
      <c r="O262" s="19">
        <v>4525</v>
      </c>
      <c r="P262" s="19">
        <f t="shared" si="11"/>
        <v>44096.99</v>
      </c>
      <c r="R262" s="15"/>
    </row>
    <row r="263" spans="1:18" ht="30" customHeight="1">
      <c r="A263" s="20">
        <v>256</v>
      </c>
      <c r="B263" s="21" t="s">
        <v>755</v>
      </c>
      <c r="C263" s="21" t="s">
        <v>595</v>
      </c>
      <c r="D263" s="21" t="s">
        <v>38</v>
      </c>
      <c r="E263" s="40" t="s">
        <v>699</v>
      </c>
      <c r="F263" s="40" t="s">
        <v>43</v>
      </c>
      <c r="G263" s="40" t="s">
        <v>716</v>
      </c>
      <c r="H263" s="31" t="s">
        <v>48</v>
      </c>
      <c r="I263" s="19">
        <v>54290</v>
      </c>
      <c r="J263" s="19">
        <v>0</v>
      </c>
      <c r="K263" s="19">
        <f t="shared" si="13"/>
        <v>54290</v>
      </c>
      <c r="L263" s="19">
        <v>1558.12</v>
      </c>
      <c r="M263" s="19">
        <v>2459.4699999999998</v>
      </c>
      <c r="N263" s="19">
        <v>1650.42</v>
      </c>
      <c r="O263" s="19">
        <v>1259.03</v>
      </c>
      <c r="P263" s="19">
        <f t="shared" si="11"/>
        <v>47362.96</v>
      </c>
      <c r="R263" s="15"/>
    </row>
    <row r="264" spans="1:18" ht="30" customHeight="1">
      <c r="A264" s="20">
        <v>257</v>
      </c>
      <c r="B264" s="21" t="s">
        <v>756</v>
      </c>
      <c r="C264" s="21" t="s">
        <v>757</v>
      </c>
      <c r="D264" s="21" t="s">
        <v>38</v>
      </c>
      <c r="E264" s="40" t="s">
        <v>699</v>
      </c>
      <c r="F264" s="40" t="s">
        <v>43</v>
      </c>
      <c r="G264" s="40" t="s">
        <v>706</v>
      </c>
      <c r="H264" s="31" t="s">
        <v>212</v>
      </c>
      <c r="I264" s="19">
        <v>60000</v>
      </c>
      <c r="J264" s="19">
        <v>0</v>
      </c>
      <c r="K264" s="19">
        <f t="shared" si="13"/>
        <v>60000</v>
      </c>
      <c r="L264" s="19">
        <v>1722</v>
      </c>
      <c r="M264" s="19">
        <v>3486.68</v>
      </c>
      <c r="N264" s="19">
        <v>1824</v>
      </c>
      <c r="O264" s="19">
        <v>2493.06</v>
      </c>
      <c r="P264" s="19">
        <f t="shared" ref="P264:P301" si="14">K264-L264-M264-N264-O264</f>
        <v>50474.26</v>
      </c>
      <c r="R264" s="15"/>
    </row>
    <row r="265" spans="1:18" ht="30" customHeight="1">
      <c r="A265" s="20">
        <v>258</v>
      </c>
      <c r="B265" s="21" t="s">
        <v>758</v>
      </c>
      <c r="C265" s="21" t="s">
        <v>759</v>
      </c>
      <c r="D265" s="21" t="s">
        <v>38</v>
      </c>
      <c r="E265" s="40" t="s">
        <v>699</v>
      </c>
      <c r="F265" s="40" t="s">
        <v>43</v>
      </c>
      <c r="G265" s="40" t="s">
        <v>716</v>
      </c>
      <c r="H265" s="31" t="s">
        <v>303</v>
      </c>
      <c r="I265" s="19">
        <v>54290</v>
      </c>
      <c r="J265" s="19">
        <v>0</v>
      </c>
      <c r="K265" s="19">
        <f t="shared" si="13"/>
        <v>54290</v>
      </c>
      <c r="L265" s="19">
        <v>1558.12</v>
      </c>
      <c r="M265" s="19">
        <v>1944.83</v>
      </c>
      <c r="N265" s="19">
        <v>1650.42</v>
      </c>
      <c r="O265" s="19">
        <v>3455.92</v>
      </c>
      <c r="P265" s="19">
        <f t="shared" si="14"/>
        <v>45680.71</v>
      </c>
      <c r="R265" s="15"/>
    </row>
    <row r="266" spans="1:18" ht="30" customHeight="1">
      <c r="A266" s="20">
        <v>259</v>
      </c>
      <c r="B266" s="21" t="s">
        <v>760</v>
      </c>
      <c r="C266" s="21" t="s">
        <v>761</v>
      </c>
      <c r="D266" s="21" t="s">
        <v>38</v>
      </c>
      <c r="E266" s="40" t="s">
        <v>699</v>
      </c>
      <c r="F266" s="40" t="s">
        <v>113</v>
      </c>
      <c r="G266" s="40" t="s">
        <v>730</v>
      </c>
      <c r="H266" s="31" t="s">
        <v>634</v>
      </c>
      <c r="I266" s="19">
        <v>38000</v>
      </c>
      <c r="J266" s="19">
        <v>0</v>
      </c>
      <c r="K266" s="19">
        <f t="shared" si="13"/>
        <v>38000</v>
      </c>
      <c r="L266" s="19">
        <v>1090.5999999999999</v>
      </c>
      <c r="M266" s="19">
        <v>160.38</v>
      </c>
      <c r="N266" s="19">
        <v>1155.2</v>
      </c>
      <c r="O266" s="19">
        <v>25</v>
      </c>
      <c r="P266" s="19">
        <f t="shared" si="14"/>
        <v>35568.820000000007</v>
      </c>
      <c r="R266" s="15"/>
    </row>
    <row r="267" spans="1:18" ht="30" customHeight="1">
      <c r="A267" s="20">
        <v>260</v>
      </c>
      <c r="B267" s="21" t="s">
        <v>762</v>
      </c>
      <c r="C267" s="21" t="s">
        <v>763</v>
      </c>
      <c r="D267" s="21" t="s">
        <v>38</v>
      </c>
      <c r="E267" s="40" t="s">
        <v>699</v>
      </c>
      <c r="F267" s="40" t="s">
        <v>113</v>
      </c>
      <c r="G267" s="40" t="s">
        <v>114</v>
      </c>
      <c r="H267" s="31" t="s">
        <v>764</v>
      </c>
      <c r="I267" s="19">
        <v>32000</v>
      </c>
      <c r="J267" s="19">
        <v>0</v>
      </c>
      <c r="K267" s="19">
        <f t="shared" si="13"/>
        <v>32000</v>
      </c>
      <c r="L267" s="19">
        <v>918.4</v>
      </c>
      <c r="M267" s="19">
        <v>0</v>
      </c>
      <c r="N267" s="19">
        <v>972.8</v>
      </c>
      <c r="O267" s="19">
        <v>1740.46</v>
      </c>
      <c r="P267" s="19">
        <f t="shared" si="14"/>
        <v>28368.34</v>
      </c>
      <c r="R267" s="15"/>
    </row>
    <row r="268" spans="1:18" ht="30" customHeight="1">
      <c r="A268" s="20">
        <v>261</v>
      </c>
      <c r="B268" s="21" t="s">
        <v>765</v>
      </c>
      <c r="C268" s="21" t="s">
        <v>766</v>
      </c>
      <c r="D268" s="21" t="s">
        <v>38</v>
      </c>
      <c r="E268" s="40" t="s">
        <v>699</v>
      </c>
      <c r="F268" s="40" t="s">
        <v>43</v>
      </c>
      <c r="G268" s="40" t="s">
        <v>706</v>
      </c>
      <c r="H268" s="31" t="s">
        <v>767</v>
      </c>
      <c r="I268" s="19">
        <v>40530.1</v>
      </c>
      <c r="J268" s="19">
        <v>9353.1</v>
      </c>
      <c r="K268" s="19">
        <f t="shared" si="13"/>
        <v>49883.199999999997</v>
      </c>
      <c r="L268" s="19">
        <v>1163.21</v>
      </c>
      <c r="M268" s="19">
        <v>1920.43</v>
      </c>
      <c r="N268" s="19">
        <v>1232.1199999999999</v>
      </c>
      <c r="O268" s="19">
        <v>359.28</v>
      </c>
      <c r="P268" s="19">
        <f t="shared" si="14"/>
        <v>45208.159999999996</v>
      </c>
      <c r="R268" s="15"/>
    </row>
    <row r="269" spans="1:18" ht="30" customHeight="1">
      <c r="A269" s="20">
        <v>262</v>
      </c>
      <c r="B269" s="21" t="s">
        <v>768</v>
      </c>
      <c r="C269" s="21" t="s">
        <v>769</v>
      </c>
      <c r="D269" s="21" t="s">
        <v>38</v>
      </c>
      <c r="E269" s="40" t="s">
        <v>699</v>
      </c>
      <c r="F269" s="40" t="s">
        <v>43</v>
      </c>
      <c r="G269" s="40" t="s">
        <v>716</v>
      </c>
      <c r="H269" s="31" t="s">
        <v>770</v>
      </c>
      <c r="I269" s="19">
        <v>54290</v>
      </c>
      <c r="J269" s="19">
        <v>2961.6</v>
      </c>
      <c r="K269" s="19">
        <f t="shared" si="13"/>
        <v>57251.6</v>
      </c>
      <c r="L269" s="19">
        <v>1558.12</v>
      </c>
      <c r="M269" s="19">
        <v>3004.49</v>
      </c>
      <c r="N269" s="19">
        <v>1650.42</v>
      </c>
      <c r="O269" s="19">
        <v>1025</v>
      </c>
      <c r="P269" s="19">
        <f t="shared" si="14"/>
        <v>50013.57</v>
      </c>
      <c r="R269" s="15"/>
    </row>
    <row r="270" spans="1:18" ht="30" customHeight="1">
      <c r="A270" s="20">
        <v>263</v>
      </c>
      <c r="B270" s="21" t="s">
        <v>771</v>
      </c>
      <c r="C270" s="21" t="s">
        <v>772</v>
      </c>
      <c r="D270" s="21" t="s">
        <v>38</v>
      </c>
      <c r="E270" s="40" t="s">
        <v>699</v>
      </c>
      <c r="F270" s="40" t="s">
        <v>43</v>
      </c>
      <c r="G270" s="40" t="s">
        <v>773</v>
      </c>
      <c r="H270" s="31" t="s">
        <v>774</v>
      </c>
      <c r="I270" s="19">
        <v>62492.52</v>
      </c>
      <c r="J270" s="19">
        <v>8884.7999999999993</v>
      </c>
      <c r="K270" s="19">
        <f t="shared" si="13"/>
        <v>71377.319999999992</v>
      </c>
      <c r="L270" s="19">
        <v>1793.54</v>
      </c>
      <c r="M270" s="19">
        <v>5732.68</v>
      </c>
      <c r="N270" s="19">
        <v>1899.77</v>
      </c>
      <c r="O270" s="19">
        <v>25</v>
      </c>
      <c r="P270" s="19">
        <f t="shared" si="14"/>
        <v>61926.33</v>
      </c>
      <c r="R270" s="15"/>
    </row>
    <row r="271" spans="1:18" ht="30" customHeight="1">
      <c r="A271" s="20">
        <v>264</v>
      </c>
      <c r="B271" s="21" t="s">
        <v>775</v>
      </c>
      <c r="C271" s="21" t="s">
        <v>776</v>
      </c>
      <c r="D271" s="21" t="s">
        <v>38</v>
      </c>
      <c r="E271" s="40" t="s">
        <v>699</v>
      </c>
      <c r="F271" s="40" t="s">
        <v>43</v>
      </c>
      <c r="G271" s="40" t="s">
        <v>716</v>
      </c>
      <c r="H271" s="31" t="s">
        <v>744</v>
      </c>
      <c r="I271" s="19">
        <v>54290</v>
      </c>
      <c r="J271" s="19">
        <v>0</v>
      </c>
      <c r="K271" s="19">
        <f t="shared" si="13"/>
        <v>54290</v>
      </c>
      <c r="L271" s="19">
        <v>1558.12</v>
      </c>
      <c r="M271" s="19">
        <v>2459.4699999999998</v>
      </c>
      <c r="N271" s="19">
        <v>1650.42</v>
      </c>
      <c r="O271" s="19">
        <v>29340.560000000001</v>
      </c>
      <c r="P271" s="19">
        <f t="shared" si="14"/>
        <v>19281.429999999997</v>
      </c>
      <c r="R271" s="15"/>
    </row>
    <row r="272" spans="1:18" ht="30" customHeight="1">
      <c r="A272" s="20">
        <v>265</v>
      </c>
      <c r="B272" s="21" t="s">
        <v>777</v>
      </c>
      <c r="C272" s="21" t="s">
        <v>778</v>
      </c>
      <c r="D272" s="21" t="s">
        <v>38</v>
      </c>
      <c r="E272" s="40" t="s">
        <v>699</v>
      </c>
      <c r="F272" s="40" t="s">
        <v>113</v>
      </c>
      <c r="G272" s="40" t="s">
        <v>350</v>
      </c>
      <c r="H272" s="31" t="s">
        <v>779</v>
      </c>
      <c r="I272" s="19">
        <v>32000</v>
      </c>
      <c r="J272" s="19">
        <v>0</v>
      </c>
      <c r="K272" s="19">
        <f t="shared" si="13"/>
        <v>32000</v>
      </c>
      <c r="L272" s="19">
        <v>918.4</v>
      </c>
      <c r="M272" s="19">
        <v>0</v>
      </c>
      <c r="N272" s="19">
        <v>972.8</v>
      </c>
      <c r="O272" s="19">
        <v>650.83000000000004</v>
      </c>
      <c r="P272" s="19">
        <f t="shared" si="14"/>
        <v>29457.969999999998</v>
      </c>
      <c r="R272" s="15"/>
    </row>
    <row r="273" spans="1:18" ht="30" customHeight="1">
      <c r="A273" s="20">
        <v>266</v>
      </c>
      <c r="B273" s="21" t="s">
        <v>780</v>
      </c>
      <c r="C273" s="21" t="s">
        <v>781</v>
      </c>
      <c r="D273" s="21" t="s">
        <v>21</v>
      </c>
      <c r="E273" s="40" t="s">
        <v>699</v>
      </c>
      <c r="F273" s="40" t="s">
        <v>43</v>
      </c>
      <c r="G273" s="40" t="s">
        <v>782</v>
      </c>
      <c r="H273" s="33" t="s">
        <v>783</v>
      </c>
      <c r="I273" s="19">
        <v>62492.52</v>
      </c>
      <c r="J273" s="19">
        <v>2961.6</v>
      </c>
      <c r="K273" s="19">
        <f t="shared" si="13"/>
        <v>65454.119999999995</v>
      </c>
      <c r="L273" s="19">
        <v>1793.54</v>
      </c>
      <c r="M273" s="19">
        <v>4548.04</v>
      </c>
      <c r="N273" s="19">
        <v>1899.77</v>
      </c>
      <c r="O273" s="19">
        <v>26007.95</v>
      </c>
      <c r="P273" s="19">
        <f t="shared" si="14"/>
        <v>31204.819999999996</v>
      </c>
      <c r="R273" s="15"/>
    </row>
    <row r="274" spans="1:18" ht="30" customHeight="1">
      <c r="A274" s="20">
        <v>267</v>
      </c>
      <c r="B274" s="21" t="s">
        <v>784</v>
      </c>
      <c r="C274" s="21" t="s">
        <v>785</v>
      </c>
      <c r="D274" s="21" t="s">
        <v>38</v>
      </c>
      <c r="E274" s="40" t="s">
        <v>699</v>
      </c>
      <c r="F274" s="40" t="s">
        <v>43</v>
      </c>
      <c r="G274" s="40" t="s">
        <v>716</v>
      </c>
      <c r="H274" s="31" t="s">
        <v>786</v>
      </c>
      <c r="I274" s="19">
        <v>54290</v>
      </c>
      <c r="J274" s="19">
        <v>2961.6</v>
      </c>
      <c r="K274" s="19">
        <f t="shared" si="13"/>
        <v>57251.6</v>
      </c>
      <c r="L274" s="19">
        <v>1558.12</v>
      </c>
      <c r="M274" s="19">
        <v>3004.49</v>
      </c>
      <c r="N274" s="19">
        <v>1650.42</v>
      </c>
      <c r="O274" s="19">
        <v>1537.5</v>
      </c>
      <c r="P274" s="19">
        <f t="shared" si="14"/>
        <v>49501.07</v>
      </c>
      <c r="R274" s="15"/>
    </row>
    <row r="275" spans="1:18" ht="30" customHeight="1">
      <c r="A275" s="20">
        <v>268</v>
      </c>
      <c r="B275" s="21" t="s">
        <v>787</v>
      </c>
      <c r="C275" s="21" t="s">
        <v>788</v>
      </c>
      <c r="D275" s="21" t="s">
        <v>38</v>
      </c>
      <c r="E275" s="40" t="s">
        <v>699</v>
      </c>
      <c r="F275" s="40" t="s">
        <v>43</v>
      </c>
      <c r="G275" s="40" t="s">
        <v>706</v>
      </c>
      <c r="H275" s="31" t="s">
        <v>789</v>
      </c>
      <c r="I275" s="19">
        <v>40530.1</v>
      </c>
      <c r="J275" s="19">
        <v>4676.55</v>
      </c>
      <c r="K275" s="19">
        <f t="shared" si="13"/>
        <v>45206.65</v>
      </c>
      <c r="L275" s="19">
        <v>1163.21</v>
      </c>
      <c r="M275" s="19">
        <v>1218.95</v>
      </c>
      <c r="N275" s="19">
        <v>1232.1199999999999</v>
      </c>
      <c r="O275" s="19">
        <v>25</v>
      </c>
      <c r="P275" s="19">
        <f t="shared" si="14"/>
        <v>41567.370000000003</v>
      </c>
      <c r="R275" s="15"/>
    </row>
    <row r="276" spans="1:18" ht="30" customHeight="1">
      <c r="A276" s="20">
        <v>269</v>
      </c>
      <c r="B276" s="21" t="s">
        <v>790</v>
      </c>
      <c r="C276" s="21" t="s">
        <v>791</v>
      </c>
      <c r="D276" s="21" t="s">
        <v>38</v>
      </c>
      <c r="E276" s="40" t="s">
        <v>699</v>
      </c>
      <c r="F276" s="40" t="s">
        <v>43</v>
      </c>
      <c r="G276" s="40" t="s">
        <v>716</v>
      </c>
      <c r="H276" s="31" t="s">
        <v>526</v>
      </c>
      <c r="I276" s="19">
        <v>54290</v>
      </c>
      <c r="J276" s="19">
        <v>0</v>
      </c>
      <c r="K276" s="19">
        <f t="shared" si="13"/>
        <v>54290</v>
      </c>
      <c r="L276" s="19">
        <v>1558.12</v>
      </c>
      <c r="M276" s="19">
        <v>2459.4699999999998</v>
      </c>
      <c r="N276" s="19">
        <v>1650.42</v>
      </c>
      <c r="O276" s="19">
        <v>18960.259999999998</v>
      </c>
      <c r="P276" s="19">
        <f t="shared" si="14"/>
        <v>29661.73</v>
      </c>
      <c r="R276" s="15"/>
    </row>
    <row r="277" spans="1:18" ht="30" customHeight="1">
      <c r="A277" s="20">
        <v>270</v>
      </c>
      <c r="B277" s="21" t="s">
        <v>792</v>
      </c>
      <c r="C277" s="21" t="s">
        <v>793</v>
      </c>
      <c r="D277" s="21" t="s">
        <v>38</v>
      </c>
      <c r="E277" s="40" t="s">
        <v>699</v>
      </c>
      <c r="F277" s="40" t="s">
        <v>43</v>
      </c>
      <c r="G277" s="40" t="s">
        <v>794</v>
      </c>
      <c r="H277" s="31" t="s">
        <v>795</v>
      </c>
      <c r="I277" s="19">
        <v>54290</v>
      </c>
      <c r="J277" s="19">
        <v>7794.25</v>
      </c>
      <c r="K277" s="19">
        <f t="shared" si="13"/>
        <v>62084.25</v>
      </c>
      <c r="L277" s="19">
        <v>1558.12</v>
      </c>
      <c r="M277" s="19">
        <v>3627.93</v>
      </c>
      <c r="N277" s="19">
        <v>1650.42</v>
      </c>
      <c r="O277" s="19">
        <v>1740.46</v>
      </c>
      <c r="P277" s="19">
        <f t="shared" si="14"/>
        <v>53507.32</v>
      </c>
      <c r="R277" s="15"/>
    </row>
    <row r="278" spans="1:18" ht="30" customHeight="1">
      <c r="A278" s="20">
        <v>271</v>
      </c>
      <c r="B278" s="21" t="s">
        <v>796</v>
      </c>
      <c r="C278" s="21" t="s">
        <v>797</v>
      </c>
      <c r="D278" s="21" t="s">
        <v>38</v>
      </c>
      <c r="E278" s="40" t="s">
        <v>699</v>
      </c>
      <c r="F278" s="40" t="s">
        <v>43</v>
      </c>
      <c r="G278" s="40" t="s">
        <v>716</v>
      </c>
      <c r="H278" s="31" t="s">
        <v>798</v>
      </c>
      <c r="I278" s="19">
        <v>54290</v>
      </c>
      <c r="J278" s="19">
        <v>2961.6</v>
      </c>
      <c r="K278" s="19">
        <f t="shared" ref="K278:K296" si="15">I278+J278</f>
        <v>57251.6</v>
      </c>
      <c r="L278" s="19">
        <v>1558.12</v>
      </c>
      <c r="M278" s="19">
        <v>3004.49</v>
      </c>
      <c r="N278" s="19">
        <v>1650.42</v>
      </c>
      <c r="O278" s="19">
        <v>1537.5</v>
      </c>
      <c r="P278" s="19">
        <f t="shared" si="14"/>
        <v>49501.07</v>
      </c>
      <c r="R278" s="15"/>
    </row>
    <row r="279" spans="1:18" ht="30" customHeight="1">
      <c r="A279" s="20">
        <v>272</v>
      </c>
      <c r="B279" s="21" t="s">
        <v>799</v>
      </c>
      <c r="C279" s="21" t="s">
        <v>800</v>
      </c>
      <c r="D279" s="21" t="s">
        <v>38</v>
      </c>
      <c r="E279" s="40" t="s">
        <v>699</v>
      </c>
      <c r="F279" s="40" t="s">
        <v>43</v>
      </c>
      <c r="G279" s="40" t="s">
        <v>801</v>
      </c>
      <c r="H279" s="31" t="s">
        <v>634</v>
      </c>
      <c r="I279" s="19">
        <v>54290</v>
      </c>
      <c r="J279" s="19">
        <v>0</v>
      </c>
      <c r="K279" s="19">
        <f t="shared" si="15"/>
        <v>54290</v>
      </c>
      <c r="L279" s="19">
        <v>1558.12</v>
      </c>
      <c r="M279" s="19">
        <v>2459.4699999999998</v>
      </c>
      <c r="N279" s="19">
        <v>1650.42</v>
      </c>
      <c r="O279" s="19">
        <v>25</v>
      </c>
      <c r="P279" s="19">
        <f t="shared" si="14"/>
        <v>48596.99</v>
      </c>
      <c r="R279" s="15"/>
    </row>
    <row r="280" spans="1:18" ht="30" customHeight="1">
      <c r="A280" s="20">
        <v>273</v>
      </c>
      <c r="B280" s="21" t="s">
        <v>802</v>
      </c>
      <c r="C280" s="21" t="s">
        <v>803</v>
      </c>
      <c r="D280" s="21" t="s">
        <v>38</v>
      </c>
      <c r="E280" s="40" t="s">
        <v>699</v>
      </c>
      <c r="F280" s="40" t="s">
        <v>43</v>
      </c>
      <c r="G280" s="40" t="s">
        <v>706</v>
      </c>
      <c r="H280" s="31" t="s">
        <v>804</v>
      </c>
      <c r="I280" s="19">
        <v>60000</v>
      </c>
      <c r="J280" s="19">
        <v>0</v>
      </c>
      <c r="K280" s="19">
        <f t="shared" si="15"/>
        <v>60000</v>
      </c>
      <c r="L280" s="19">
        <v>1722</v>
      </c>
      <c r="M280" s="19">
        <v>3486.68</v>
      </c>
      <c r="N280" s="19">
        <v>1824</v>
      </c>
      <c r="O280" s="19">
        <v>25</v>
      </c>
      <c r="P280" s="19">
        <f t="shared" si="14"/>
        <v>52942.32</v>
      </c>
      <c r="R280" s="15"/>
    </row>
    <row r="281" spans="1:18" ht="30" customHeight="1">
      <c r="A281" s="20">
        <v>274</v>
      </c>
      <c r="B281" s="21" t="s">
        <v>805</v>
      </c>
      <c r="C281" s="21" t="s">
        <v>806</v>
      </c>
      <c r="D281" s="21" t="s">
        <v>21</v>
      </c>
      <c r="E281" s="40" t="s">
        <v>699</v>
      </c>
      <c r="F281" s="40" t="s">
        <v>43</v>
      </c>
      <c r="G281" s="40" t="s">
        <v>807</v>
      </c>
      <c r="H281" s="31" t="s">
        <v>311</v>
      </c>
      <c r="I281" s="19">
        <v>62492.52</v>
      </c>
      <c r="J281" s="19">
        <v>0</v>
      </c>
      <c r="K281" s="19">
        <f t="shared" si="15"/>
        <v>62492.52</v>
      </c>
      <c r="L281" s="19">
        <v>1793.54</v>
      </c>
      <c r="M281" s="19">
        <v>3955.72</v>
      </c>
      <c r="N281" s="19">
        <v>1899.77</v>
      </c>
      <c r="O281" s="19">
        <v>3025</v>
      </c>
      <c r="P281" s="19">
        <f t="shared" si="14"/>
        <v>51818.49</v>
      </c>
      <c r="R281" s="15"/>
    </row>
    <row r="282" spans="1:18" ht="30" customHeight="1">
      <c r="A282" s="20">
        <v>275</v>
      </c>
      <c r="B282" s="21" t="s">
        <v>808</v>
      </c>
      <c r="C282" s="21" t="s">
        <v>809</v>
      </c>
      <c r="D282" s="21" t="s">
        <v>21</v>
      </c>
      <c r="E282" s="40" t="s">
        <v>699</v>
      </c>
      <c r="F282" s="40" t="s">
        <v>113</v>
      </c>
      <c r="G282" s="40" t="s">
        <v>215</v>
      </c>
      <c r="H282" s="31" t="s">
        <v>810</v>
      </c>
      <c r="I282" s="19">
        <v>38635.129999999997</v>
      </c>
      <c r="J282" s="19">
        <v>0</v>
      </c>
      <c r="K282" s="19">
        <f t="shared" si="15"/>
        <v>38635.129999999997</v>
      </c>
      <c r="L282" s="19">
        <v>1108.83</v>
      </c>
      <c r="M282" s="19">
        <v>250.02</v>
      </c>
      <c r="N282" s="19">
        <v>1174.51</v>
      </c>
      <c r="O282" s="19">
        <v>7762.64</v>
      </c>
      <c r="P282" s="19">
        <f t="shared" si="14"/>
        <v>28339.129999999997</v>
      </c>
      <c r="R282" s="15"/>
    </row>
    <row r="283" spans="1:18" ht="30" customHeight="1">
      <c r="A283" s="20">
        <v>276</v>
      </c>
      <c r="B283" s="21" t="s">
        <v>811</v>
      </c>
      <c r="C283" s="21" t="s">
        <v>812</v>
      </c>
      <c r="D283" s="21" t="s">
        <v>38</v>
      </c>
      <c r="E283" s="40" t="s">
        <v>699</v>
      </c>
      <c r="F283" s="40" t="s">
        <v>43</v>
      </c>
      <c r="G283" s="40" t="s">
        <v>813</v>
      </c>
      <c r="H283" s="31" t="s">
        <v>717</v>
      </c>
      <c r="I283" s="19">
        <v>54290</v>
      </c>
      <c r="J283" s="19">
        <v>4456.6899999999996</v>
      </c>
      <c r="K283" s="19">
        <f t="shared" si="15"/>
        <v>58746.69</v>
      </c>
      <c r="L283" s="19">
        <v>1558.12</v>
      </c>
      <c r="M283" s="19">
        <v>2960.41</v>
      </c>
      <c r="N283" s="19">
        <v>1650.42</v>
      </c>
      <c r="O283" s="19">
        <v>1740.46</v>
      </c>
      <c r="P283" s="19">
        <f t="shared" si="14"/>
        <v>50837.280000000006</v>
      </c>
      <c r="R283" s="15"/>
    </row>
    <row r="284" spans="1:18" ht="30" customHeight="1">
      <c r="A284" s="20">
        <v>277</v>
      </c>
      <c r="B284" s="21" t="s">
        <v>814</v>
      </c>
      <c r="C284" s="21" t="s">
        <v>815</v>
      </c>
      <c r="D284" s="21" t="s">
        <v>38</v>
      </c>
      <c r="E284" s="40" t="s">
        <v>699</v>
      </c>
      <c r="F284" s="40" t="s">
        <v>43</v>
      </c>
      <c r="G284" s="40" t="s">
        <v>706</v>
      </c>
      <c r="H284" s="31" t="s">
        <v>512</v>
      </c>
      <c r="I284" s="19">
        <v>40530.1</v>
      </c>
      <c r="J284" s="19">
        <v>4676.55</v>
      </c>
      <c r="K284" s="19">
        <f t="shared" si="15"/>
        <v>45206.65</v>
      </c>
      <c r="L284" s="19">
        <v>1163.21</v>
      </c>
      <c r="M284" s="19">
        <v>961.63</v>
      </c>
      <c r="N284" s="19">
        <v>1232.1199999999999</v>
      </c>
      <c r="O284" s="19">
        <v>10698.3</v>
      </c>
      <c r="P284" s="19">
        <f t="shared" si="14"/>
        <v>31151.390000000003</v>
      </c>
      <c r="R284" s="15"/>
    </row>
    <row r="285" spans="1:18" ht="30" customHeight="1">
      <c r="A285" s="20">
        <v>278</v>
      </c>
      <c r="B285" s="21" t="s">
        <v>816</v>
      </c>
      <c r="C285" s="21" t="s">
        <v>817</v>
      </c>
      <c r="D285" s="21" t="s">
        <v>38</v>
      </c>
      <c r="E285" s="40" t="s">
        <v>699</v>
      </c>
      <c r="F285" s="40" t="s">
        <v>43</v>
      </c>
      <c r="G285" s="40" t="s">
        <v>706</v>
      </c>
      <c r="H285" s="31" t="s">
        <v>818</v>
      </c>
      <c r="I285" s="19">
        <v>40530.1</v>
      </c>
      <c r="J285" s="19">
        <v>3117.7</v>
      </c>
      <c r="K285" s="19">
        <f t="shared" si="15"/>
        <v>43647.799999999996</v>
      </c>
      <c r="L285" s="19">
        <v>1163.21</v>
      </c>
      <c r="M285" s="19">
        <v>985.12</v>
      </c>
      <c r="N285" s="19">
        <v>1232.1199999999999</v>
      </c>
      <c r="O285" s="19">
        <v>25</v>
      </c>
      <c r="P285" s="19">
        <f t="shared" si="14"/>
        <v>40242.349999999991</v>
      </c>
      <c r="R285" s="15"/>
    </row>
    <row r="286" spans="1:18" ht="30" customHeight="1">
      <c r="A286" s="20">
        <v>279</v>
      </c>
      <c r="B286" s="21" t="s">
        <v>819</v>
      </c>
      <c r="C286" s="21" t="s">
        <v>820</v>
      </c>
      <c r="D286" s="21" t="s">
        <v>38</v>
      </c>
      <c r="E286" s="40" t="s">
        <v>699</v>
      </c>
      <c r="F286" s="40" t="s">
        <v>113</v>
      </c>
      <c r="G286" s="40" t="s">
        <v>703</v>
      </c>
      <c r="H286" s="31" t="s">
        <v>212</v>
      </c>
      <c r="I286" s="19">
        <v>18000</v>
      </c>
      <c r="J286" s="19">
        <v>0</v>
      </c>
      <c r="K286" s="19">
        <f t="shared" si="15"/>
        <v>18000</v>
      </c>
      <c r="L286" s="19">
        <v>516.6</v>
      </c>
      <c r="M286" s="19">
        <v>0</v>
      </c>
      <c r="N286" s="19">
        <v>547.20000000000005</v>
      </c>
      <c r="O286" s="19">
        <v>25</v>
      </c>
      <c r="P286" s="19">
        <f t="shared" si="14"/>
        <v>16911.2</v>
      </c>
      <c r="R286" s="15"/>
    </row>
    <row r="287" spans="1:18" ht="30" customHeight="1">
      <c r="A287" s="20">
        <v>280</v>
      </c>
      <c r="B287" s="21" t="s">
        <v>821</v>
      </c>
      <c r="C287" s="21" t="s">
        <v>822</v>
      </c>
      <c r="D287" s="21" t="s">
        <v>38</v>
      </c>
      <c r="E287" s="40" t="s">
        <v>699</v>
      </c>
      <c r="F287" s="40" t="s">
        <v>43</v>
      </c>
      <c r="G287" s="40" t="s">
        <v>716</v>
      </c>
      <c r="H287" s="31" t="s">
        <v>823</v>
      </c>
      <c r="I287" s="19">
        <v>54290</v>
      </c>
      <c r="J287" s="19">
        <v>4442.3999999999996</v>
      </c>
      <c r="K287" s="19">
        <f t="shared" si="15"/>
        <v>58732.4</v>
      </c>
      <c r="L287" s="19">
        <v>1558.12</v>
      </c>
      <c r="M287" s="19">
        <v>2957.56</v>
      </c>
      <c r="N287" s="19">
        <v>1650.42</v>
      </c>
      <c r="O287" s="19">
        <v>4209.1000000000004</v>
      </c>
      <c r="P287" s="19">
        <f t="shared" si="14"/>
        <v>48357.200000000004</v>
      </c>
      <c r="R287" s="15"/>
    </row>
    <row r="288" spans="1:18" ht="30" customHeight="1">
      <c r="A288" s="20">
        <v>281</v>
      </c>
      <c r="B288" s="21" t="s">
        <v>824</v>
      </c>
      <c r="C288" s="21" t="s">
        <v>825</v>
      </c>
      <c r="D288" s="21" t="s">
        <v>38</v>
      </c>
      <c r="E288" s="40" t="s">
        <v>699</v>
      </c>
      <c r="F288" s="40" t="s">
        <v>43</v>
      </c>
      <c r="G288" s="40" t="s">
        <v>211</v>
      </c>
      <c r="H288" s="31" t="s">
        <v>826</v>
      </c>
      <c r="I288" s="19">
        <v>54290</v>
      </c>
      <c r="J288" s="19">
        <v>0</v>
      </c>
      <c r="K288" s="19">
        <f t="shared" si="15"/>
        <v>54290</v>
      </c>
      <c r="L288" s="19">
        <v>1558.12</v>
      </c>
      <c r="M288" s="19">
        <v>2459.4699999999998</v>
      </c>
      <c r="N288" s="19">
        <v>1650.42</v>
      </c>
      <c r="O288" s="19">
        <v>25</v>
      </c>
      <c r="P288" s="19">
        <f t="shared" si="14"/>
        <v>48596.99</v>
      </c>
      <c r="R288" s="15"/>
    </row>
    <row r="289" spans="1:18" ht="30" customHeight="1">
      <c r="A289" s="20">
        <v>282</v>
      </c>
      <c r="B289" s="21" t="s">
        <v>827</v>
      </c>
      <c r="C289" s="21" t="s">
        <v>828</v>
      </c>
      <c r="D289" s="21" t="s">
        <v>38</v>
      </c>
      <c r="E289" s="40" t="s">
        <v>699</v>
      </c>
      <c r="F289" s="40" t="s">
        <v>43</v>
      </c>
      <c r="G289" s="40" t="s">
        <v>829</v>
      </c>
      <c r="H289" s="31" t="s">
        <v>710</v>
      </c>
      <c r="I289" s="19">
        <v>62492.52</v>
      </c>
      <c r="J289" s="19">
        <v>8884.7999999999993</v>
      </c>
      <c r="K289" s="19">
        <f t="shared" si="15"/>
        <v>71377.319999999992</v>
      </c>
      <c r="L289" s="19">
        <v>1793.54</v>
      </c>
      <c r="M289" s="19">
        <v>5732.68</v>
      </c>
      <c r="N289" s="19">
        <v>1899.77</v>
      </c>
      <c r="O289" s="19">
        <v>8725.84</v>
      </c>
      <c r="P289" s="19">
        <f t="shared" si="14"/>
        <v>53225.490000000005</v>
      </c>
      <c r="R289" s="15"/>
    </row>
    <row r="290" spans="1:18" ht="30" customHeight="1">
      <c r="A290" s="20">
        <v>283</v>
      </c>
      <c r="B290" s="21" t="s">
        <v>830</v>
      </c>
      <c r="C290" s="21" t="s">
        <v>831</v>
      </c>
      <c r="D290" s="21" t="s">
        <v>38</v>
      </c>
      <c r="E290" s="40" t="s">
        <v>832</v>
      </c>
      <c r="F290" s="40" t="s">
        <v>113</v>
      </c>
      <c r="G290" s="40" t="s">
        <v>114</v>
      </c>
      <c r="H290" s="31" t="s">
        <v>833</v>
      </c>
      <c r="I290" s="19">
        <v>32000</v>
      </c>
      <c r="J290" s="19">
        <v>0</v>
      </c>
      <c r="K290" s="19">
        <f t="shared" si="15"/>
        <v>32000</v>
      </c>
      <c r="L290" s="19">
        <v>918.4</v>
      </c>
      <c r="M290" s="19">
        <v>0</v>
      </c>
      <c r="N290" s="19">
        <v>972.8</v>
      </c>
      <c r="O290" s="19">
        <v>8985.43</v>
      </c>
      <c r="P290" s="19">
        <f t="shared" si="14"/>
        <v>21123.37</v>
      </c>
      <c r="R290" s="15"/>
    </row>
    <row r="291" spans="1:18" ht="30" customHeight="1">
      <c r="A291" s="20">
        <v>284</v>
      </c>
      <c r="B291" s="21" t="s">
        <v>834</v>
      </c>
      <c r="C291" s="21" t="s">
        <v>835</v>
      </c>
      <c r="D291" s="21" t="s">
        <v>21</v>
      </c>
      <c r="E291" s="40" t="s">
        <v>832</v>
      </c>
      <c r="F291" s="40" t="s">
        <v>113</v>
      </c>
      <c r="G291" s="40" t="s">
        <v>157</v>
      </c>
      <c r="H291" s="31" t="s">
        <v>836</v>
      </c>
      <c r="I291" s="19">
        <v>35000</v>
      </c>
      <c r="J291" s="19">
        <v>0</v>
      </c>
      <c r="K291" s="19">
        <f t="shared" si="15"/>
        <v>35000</v>
      </c>
      <c r="L291" s="19">
        <v>1004.5</v>
      </c>
      <c r="M291" s="19">
        <v>0</v>
      </c>
      <c r="N291" s="19">
        <v>1064</v>
      </c>
      <c r="O291" s="19">
        <v>1740.46</v>
      </c>
      <c r="P291" s="19">
        <f t="shared" si="14"/>
        <v>31191.040000000001</v>
      </c>
      <c r="R291" s="15"/>
    </row>
    <row r="292" spans="1:18" ht="30" customHeight="1">
      <c r="A292" s="20">
        <v>285</v>
      </c>
      <c r="B292" s="21" t="s">
        <v>837</v>
      </c>
      <c r="C292" s="21" t="s">
        <v>838</v>
      </c>
      <c r="D292" s="21" t="s">
        <v>38</v>
      </c>
      <c r="E292" s="40" t="s">
        <v>832</v>
      </c>
      <c r="F292" s="40" t="s">
        <v>113</v>
      </c>
      <c r="G292" s="40" t="s">
        <v>319</v>
      </c>
      <c r="H292" s="31" t="s">
        <v>133</v>
      </c>
      <c r="I292" s="19">
        <v>32000</v>
      </c>
      <c r="J292" s="19">
        <v>0</v>
      </c>
      <c r="K292" s="19">
        <f t="shared" si="15"/>
        <v>32000</v>
      </c>
      <c r="L292" s="19">
        <v>918.4</v>
      </c>
      <c r="M292" s="19">
        <v>0</v>
      </c>
      <c r="N292" s="19">
        <v>972.8</v>
      </c>
      <c r="O292" s="19">
        <v>5621.26</v>
      </c>
      <c r="P292" s="19">
        <f t="shared" si="14"/>
        <v>24487.54</v>
      </c>
      <c r="R292" s="15"/>
    </row>
    <row r="293" spans="1:18" ht="30" customHeight="1">
      <c r="A293" s="20">
        <v>286</v>
      </c>
      <c r="B293" s="21" t="s">
        <v>839</v>
      </c>
      <c r="C293" s="21" t="s">
        <v>840</v>
      </c>
      <c r="D293" s="21" t="s">
        <v>21</v>
      </c>
      <c r="E293" s="40" t="s">
        <v>832</v>
      </c>
      <c r="F293" s="40" t="s">
        <v>113</v>
      </c>
      <c r="G293" s="40" t="s">
        <v>114</v>
      </c>
      <c r="H293" s="31" t="s">
        <v>65</v>
      </c>
      <c r="I293" s="19">
        <v>32000</v>
      </c>
      <c r="J293" s="19">
        <v>0</v>
      </c>
      <c r="K293" s="19">
        <f t="shared" si="15"/>
        <v>32000</v>
      </c>
      <c r="L293" s="19">
        <v>918.4</v>
      </c>
      <c r="M293" s="19">
        <v>0</v>
      </c>
      <c r="N293" s="19">
        <v>972.8</v>
      </c>
      <c r="O293" s="19">
        <v>1840.46</v>
      </c>
      <c r="P293" s="19">
        <f t="shared" si="14"/>
        <v>28268.34</v>
      </c>
      <c r="R293" s="15"/>
    </row>
    <row r="294" spans="1:18" ht="30" customHeight="1">
      <c r="A294" s="20">
        <v>287</v>
      </c>
      <c r="B294" s="21" t="s">
        <v>841</v>
      </c>
      <c r="C294" s="21" t="s">
        <v>842</v>
      </c>
      <c r="D294" s="21" t="s">
        <v>21</v>
      </c>
      <c r="E294" s="40" t="s">
        <v>832</v>
      </c>
      <c r="F294" s="40" t="s">
        <v>113</v>
      </c>
      <c r="G294" s="40" t="s">
        <v>114</v>
      </c>
      <c r="H294" s="31" t="s">
        <v>571</v>
      </c>
      <c r="I294" s="19">
        <v>32000</v>
      </c>
      <c r="J294" s="19">
        <v>0</v>
      </c>
      <c r="K294" s="19">
        <f t="shared" si="15"/>
        <v>32000</v>
      </c>
      <c r="L294" s="19">
        <v>918.4</v>
      </c>
      <c r="M294" s="19">
        <v>0</v>
      </c>
      <c r="N294" s="19">
        <v>972.8</v>
      </c>
      <c r="O294" s="19">
        <v>25</v>
      </c>
      <c r="P294" s="19">
        <f t="shared" si="14"/>
        <v>30083.8</v>
      </c>
      <c r="R294" s="15"/>
    </row>
    <row r="295" spans="1:18" ht="30" customHeight="1">
      <c r="A295" s="20">
        <v>288</v>
      </c>
      <c r="B295" s="21" t="s">
        <v>843</v>
      </c>
      <c r="C295" s="21" t="s">
        <v>844</v>
      </c>
      <c r="D295" s="21" t="s">
        <v>21</v>
      </c>
      <c r="E295" s="40" t="s">
        <v>832</v>
      </c>
      <c r="F295" s="40" t="s">
        <v>113</v>
      </c>
      <c r="G295" s="40" t="s">
        <v>114</v>
      </c>
      <c r="H295" s="31" t="s">
        <v>845</v>
      </c>
      <c r="I295" s="19">
        <v>32000</v>
      </c>
      <c r="J295" s="19">
        <v>0</v>
      </c>
      <c r="K295" s="19">
        <f t="shared" si="15"/>
        <v>32000</v>
      </c>
      <c r="L295" s="19">
        <v>918.4</v>
      </c>
      <c r="M295" s="19">
        <v>0</v>
      </c>
      <c r="N295" s="19">
        <v>972.8</v>
      </c>
      <c r="O295" s="19">
        <v>1840.46</v>
      </c>
      <c r="P295" s="19">
        <f t="shared" si="14"/>
        <v>28268.34</v>
      </c>
      <c r="R295" s="15"/>
    </row>
    <row r="296" spans="1:18" ht="30" customHeight="1">
      <c r="A296" s="20">
        <v>289</v>
      </c>
      <c r="B296" s="21" t="s">
        <v>846</v>
      </c>
      <c r="C296" s="21" t="s">
        <v>847</v>
      </c>
      <c r="D296" s="21" t="s">
        <v>38</v>
      </c>
      <c r="E296" s="40" t="s">
        <v>832</v>
      </c>
      <c r="F296" s="40" t="s">
        <v>43</v>
      </c>
      <c r="G296" s="40" t="s">
        <v>848</v>
      </c>
      <c r="H296" s="31" t="s">
        <v>849</v>
      </c>
      <c r="I296" s="19">
        <v>55000</v>
      </c>
      <c r="J296" s="19">
        <v>0</v>
      </c>
      <c r="K296" s="19">
        <f t="shared" si="15"/>
        <v>55000</v>
      </c>
      <c r="L296" s="19">
        <v>1578.5</v>
      </c>
      <c r="M296" s="19">
        <v>2045.04</v>
      </c>
      <c r="N296" s="19">
        <v>1672</v>
      </c>
      <c r="O296" s="19">
        <v>3555.92</v>
      </c>
      <c r="P296" s="19">
        <f t="shared" si="14"/>
        <v>46148.54</v>
      </c>
      <c r="R296" s="15"/>
    </row>
    <row r="297" spans="1:18" ht="30" customHeight="1">
      <c r="A297" s="20">
        <v>290</v>
      </c>
      <c r="B297" s="21" t="s">
        <v>850</v>
      </c>
      <c r="C297" s="21" t="s">
        <v>851</v>
      </c>
      <c r="D297" s="21" t="s">
        <v>21</v>
      </c>
      <c r="E297" s="40" t="s">
        <v>832</v>
      </c>
      <c r="F297" s="40" t="s">
        <v>43</v>
      </c>
      <c r="G297" s="40" t="s">
        <v>852</v>
      </c>
      <c r="H297" s="31" t="s">
        <v>354</v>
      </c>
      <c r="I297" s="19">
        <v>25000</v>
      </c>
      <c r="J297" s="19">
        <v>0</v>
      </c>
      <c r="K297" s="19">
        <v>25000</v>
      </c>
      <c r="L297" s="19">
        <v>717.5</v>
      </c>
      <c r="M297" s="19">
        <v>0</v>
      </c>
      <c r="N297" s="19">
        <v>760</v>
      </c>
      <c r="O297" s="19">
        <v>25</v>
      </c>
      <c r="P297" s="19">
        <f t="shared" si="14"/>
        <v>23497.5</v>
      </c>
      <c r="R297" s="15"/>
    </row>
    <row r="298" spans="1:18" ht="30" customHeight="1">
      <c r="A298" s="20">
        <v>291</v>
      </c>
      <c r="B298" s="24" t="s">
        <v>853</v>
      </c>
      <c r="C298" s="24" t="s">
        <v>854</v>
      </c>
      <c r="D298" s="24" t="s">
        <v>21</v>
      </c>
      <c r="E298" s="35" t="s">
        <v>855</v>
      </c>
      <c r="F298" s="35" t="s">
        <v>323</v>
      </c>
      <c r="G298" s="35" t="s">
        <v>856</v>
      </c>
      <c r="H298" s="31" t="s">
        <v>857</v>
      </c>
      <c r="I298" s="19">
        <v>20000</v>
      </c>
      <c r="J298" s="19">
        <v>0</v>
      </c>
      <c r="K298" s="19">
        <v>20000</v>
      </c>
      <c r="L298" s="19">
        <v>0</v>
      </c>
      <c r="M298" s="19">
        <v>0</v>
      </c>
      <c r="N298" s="19">
        <v>0</v>
      </c>
      <c r="O298" s="19">
        <v>0</v>
      </c>
      <c r="P298" s="19">
        <f t="shared" si="14"/>
        <v>20000</v>
      </c>
      <c r="R298" s="15"/>
    </row>
    <row r="299" spans="1:18" ht="30" customHeight="1">
      <c r="A299" s="20">
        <v>292</v>
      </c>
      <c r="B299" s="24" t="s">
        <v>858</v>
      </c>
      <c r="C299" s="24" t="s">
        <v>859</v>
      </c>
      <c r="D299" s="24" t="s">
        <v>21</v>
      </c>
      <c r="E299" s="35" t="s">
        <v>855</v>
      </c>
      <c r="F299" s="35" t="s">
        <v>323</v>
      </c>
      <c r="G299" s="35" t="s">
        <v>856</v>
      </c>
      <c r="H299" s="31" t="s">
        <v>133</v>
      </c>
      <c r="I299" s="19">
        <v>45000</v>
      </c>
      <c r="J299" s="19">
        <v>0</v>
      </c>
      <c r="K299" s="19">
        <f>I299+J299</f>
        <v>45000</v>
      </c>
      <c r="L299" s="19">
        <v>0</v>
      </c>
      <c r="M299" s="19">
        <v>1547.25</v>
      </c>
      <c r="N299" s="19">
        <v>0</v>
      </c>
      <c r="O299" s="19">
        <v>13078.76</v>
      </c>
      <c r="P299" s="19">
        <f t="shared" si="14"/>
        <v>30373.989999999998</v>
      </c>
      <c r="R299" s="15"/>
    </row>
    <row r="300" spans="1:18" ht="30" customHeight="1">
      <c r="A300" s="20">
        <v>293</v>
      </c>
      <c r="B300" s="24" t="s">
        <v>860</v>
      </c>
      <c r="C300" s="24" t="s">
        <v>861</v>
      </c>
      <c r="D300" s="24" t="s">
        <v>21</v>
      </c>
      <c r="E300" s="35" t="s">
        <v>855</v>
      </c>
      <c r="F300" s="35" t="s">
        <v>323</v>
      </c>
      <c r="G300" s="35" t="s">
        <v>862</v>
      </c>
      <c r="H300" s="41" t="s">
        <v>223</v>
      </c>
      <c r="I300" s="19">
        <v>106900</v>
      </c>
      <c r="J300" s="19">
        <v>0</v>
      </c>
      <c r="K300" s="19">
        <f>I300+J300</f>
        <v>106900</v>
      </c>
      <c r="L300" s="19">
        <v>0</v>
      </c>
      <c r="M300" s="19">
        <v>15307.87</v>
      </c>
      <c r="N300" s="19">
        <v>0</v>
      </c>
      <c r="O300" s="19">
        <v>0</v>
      </c>
      <c r="P300" s="19">
        <f t="shared" si="14"/>
        <v>91592.13</v>
      </c>
      <c r="R300" s="15"/>
    </row>
    <row r="301" spans="1:18" ht="30" customHeight="1">
      <c r="A301" s="20">
        <v>294</v>
      </c>
      <c r="B301" s="24" t="s">
        <v>863</v>
      </c>
      <c r="C301" s="24" t="s">
        <v>864</v>
      </c>
      <c r="D301" s="24" t="s">
        <v>21</v>
      </c>
      <c r="E301" s="35" t="s">
        <v>855</v>
      </c>
      <c r="F301" s="35" t="s">
        <v>323</v>
      </c>
      <c r="G301" s="35" t="s">
        <v>856</v>
      </c>
      <c r="H301" s="31" t="s">
        <v>521</v>
      </c>
      <c r="I301" s="19">
        <v>45000</v>
      </c>
      <c r="J301" s="19">
        <v>0</v>
      </c>
      <c r="K301" s="19">
        <f>I301+J301</f>
        <v>45000</v>
      </c>
      <c r="L301" s="19">
        <v>0</v>
      </c>
      <c r="M301" s="19">
        <v>1547.25</v>
      </c>
      <c r="N301" s="19">
        <v>0</v>
      </c>
      <c r="O301" s="19">
        <v>6706.29</v>
      </c>
      <c r="P301" s="19">
        <f t="shared" si="14"/>
        <v>36746.46</v>
      </c>
      <c r="R301" s="15"/>
    </row>
  </sheetData>
  <autoFilter ref="A7:S7" xr:uid="{E86B708A-4A42-41DC-95B2-04C2E2DE7B2B}">
    <sortState xmlns:xlrd2="http://schemas.microsoft.com/office/spreadsheetml/2017/richdata2" ref="A8:S303">
      <sortCondition ref="E7"/>
    </sortState>
  </autoFilter>
  <pageMargins left="1.0236220472440944" right="0.59055118110236227" top="0.74803149606299213" bottom="0.74803149606299213" header="0.31496062992125984" footer="0.31496062992125984"/>
  <pageSetup paperSize="5" scale="3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6"/>
  <sheetViews>
    <sheetView zoomScale="90" zoomScaleNormal="90" workbookViewId="0">
      <selection activeCell="A8" sqref="A8:A53"/>
    </sheetView>
  </sheetViews>
  <sheetFormatPr defaultColWidth="14.42578125" defaultRowHeight="15" customHeight="1"/>
  <cols>
    <col min="1" max="1" width="5" customWidth="1"/>
    <col min="2" max="2" width="26.5703125" customWidth="1"/>
    <col min="3" max="3" width="33" customWidth="1"/>
    <col min="4" max="4" width="15.28515625" customWidth="1"/>
    <col min="5" max="5" width="69.7109375" style="45" customWidth="1"/>
    <col min="6" max="6" width="27.85546875" style="45" customWidth="1"/>
    <col min="7" max="7" width="42" style="45" customWidth="1"/>
    <col min="8" max="9" width="14.85546875" customWidth="1"/>
    <col min="10" max="10" width="14.28515625" customWidth="1"/>
    <col min="11" max="11" width="16.7109375" customWidth="1"/>
    <col min="12" max="12" width="21" customWidth="1"/>
    <col min="13" max="13" width="20.5703125" customWidth="1"/>
    <col min="14" max="14" width="21" customWidth="1"/>
    <col min="15" max="15" width="17.5703125" customWidth="1"/>
    <col min="16" max="16" width="22.42578125" customWidth="1"/>
    <col min="17" max="17" width="17.7109375" customWidth="1"/>
    <col min="18" max="26" width="10.7109375" customWidth="1"/>
  </cols>
  <sheetData>
    <row r="1" spans="1:26">
      <c r="A1" s="1"/>
      <c r="B1" s="1"/>
      <c r="C1" s="1"/>
      <c r="D1" s="1"/>
      <c r="E1" s="43"/>
      <c r="F1" s="43"/>
      <c r="G1" s="43"/>
      <c r="H1" s="1"/>
      <c r="I1" s="1"/>
      <c r="J1" s="1"/>
      <c r="K1" s="1"/>
      <c r="R1" s="1"/>
      <c r="S1" s="1"/>
      <c r="T1" s="1"/>
      <c r="U1" s="1"/>
      <c r="V1" s="1"/>
      <c r="W1" s="1"/>
      <c r="X1" s="1"/>
      <c r="Y1" s="1"/>
      <c r="Z1" s="1"/>
    </row>
    <row r="2" spans="1:26" ht="15" customHeight="1">
      <c r="A2" s="2"/>
      <c r="C2" s="3" t="s">
        <v>0</v>
      </c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"/>
      <c r="S2" s="1"/>
      <c r="T2" s="1"/>
      <c r="U2" s="1"/>
      <c r="V2" s="1"/>
      <c r="W2" s="1"/>
      <c r="X2" s="1"/>
      <c r="Y2" s="1"/>
      <c r="Z2" s="1"/>
    </row>
    <row r="3" spans="1:26" ht="15" customHeight="1">
      <c r="A3" s="2"/>
      <c r="C3" s="3" t="s">
        <v>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"/>
      <c r="S3" s="1"/>
      <c r="T3" s="1"/>
      <c r="U3" s="1"/>
      <c r="V3" s="1"/>
      <c r="W3" s="1"/>
      <c r="X3" s="1"/>
      <c r="Y3" s="1"/>
      <c r="Z3" s="1"/>
    </row>
    <row r="4" spans="1:26" ht="15" customHeight="1">
      <c r="A4" s="2"/>
      <c r="C4" s="3" t="s">
        <v>865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1"/>
      <c r="S6" s="1"/>
      <c r="T6" s="1"/>
      <c r="U6" s="1"/>
      <c r="V6" s="1"/>
      <c r="W6" s="1"/>
      <c r="X6" s="1"/>
      <c r="Y6" s="1"/>
      <c r="Z6" s="1"/>
    </row>
    <row r="7" spans="1:26" ht="43.5" customHeigh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866</v>
      </c>
      <c r="J7" s="4" t="s">
        <v>11</v>
      </c>
      <c r="K7" s="4" t="s">
        <v>12</v>
      </c>
      <c r="L7" s="4" t="s">
        <v>13</v>
      </c>
      <c r="M7" s="4" t="s">
        <v>14</v>
      </c>
      <c r="N7" s="4" t="s">
        <v>15</v>
      </c>
      <c r="O7" s="5" t="s">
        <v>16</v>
      </c>
      <c r="P7" s="5" t="s">
        <v>17</v>
      </c>
      <c r="Q7" s="4" t="s">
        <v>18</v>
      </c>
      <c r="R7" s="6"/>
      <c r="S7" s="6"/>
      <c r="T7" s="6"/>
      <c r="U7" s="6"/>
      <c r="V7" s="6"/>
      <c r="W7" s="6"/>
      <c r="X7" s="6"/>
      <c r="Y7" s="6"/>
      <c r="Z7" s="6"/>
    </row>
    <row r="8" spans="1:26" ht="33" customHeight="1">
      <c r="A8" s="7">
        <v>1</v>
      </c>
      <c r="B8" s="10" t="s">
        <v>867</v>
      </c>
      <c r="C8" s="10" t="s">
        <v>868</v>
      </c>
      <c r="D8" s="10" t="s">
        <v>21</v>
      </c>
      <c r="E8" s="11" t="s">
        <v>153</v>
      </c>
      <c r="F8" s="11" t="s">
        <v>869</v>
      </c>
      <c r="G8" s="11" t="s">
        <v>870</v>
      </c>
      <c r="H8" s="22">
        <v>44896</v>
      </c>
      <c r="I8" s="22">
        <v>45078</v>
      </c>
      <c r="J8" s="9">
        <v>145000</v>
      </c>
      <c r="K8" s="9">
        <v>0</v>
      </c>
      <c r="L8" s="9">
        <f t="shared" ref="L8:L53" si="0">J8+K8</f>
        <v>145000</v>
      </c>
      <c r="M8" s="9">
        <v>4161.5</v>
      </c>
      <c r="N8" s="9">
        <v>22690.49</v>
      </c>
      <c r="O8" s="9">
        <v>4408</v>
      </c>
      <c r="P8" s="9">
        <v>25</v>
      </c>
      <c r="Q8" s="9">
        <f t="shared" ref="Q8:Q48" si="1">L8-M8-N8-O8-P8</f>
        <v>113715.01</v>
      </c>
      <c r="R8" s="1"/>
      <c r="S8" s="14"/>
      <c r="T8" s="1"/>
      <c r="U8" s="1"/>
      <c r="V8" s="1"/>
      <c r="W8" s="1"/>
      <c r="X8" s="1"/>
      <c r="Y8" s="1"/>
      <c r="Z8" s="1"/>
    </row>
    <row r="9" spans="1:26" s="27" customFormat="1" ht="33" customHeight="1">
      <c r="A9" s="7">
        <v>2</v>
      </c>
      <c r="B9" s="10" t="s">
        <v>871</v>
      </c>
      <c r="C9" s="10" t="s">
        <v>872</v>
      </c>
      <c r="D9" s="10" t="s">
        <v>38</v>
      </c>
      <c r="E9" s="11" t="s">
        <v>153</v>
      </c>
      <c r="F9" s="11" t="s">
        <v>869</v>
      </c>
      <c r="G9" s="11" t="s">
        <v>873</v>
      </c>
      <c r="H9" s="22" t="s">
        <v>874</v>
      </c>
      <c r="I9" s="22">
        <v>44579</v>
      </c>
      <c r="J9" s="9">
        <v>54290</v>
      </c>
      <c r="K9" s="9">
        <v>0</v>
      </c>
      <c r="L9" s="9">
        <f t="shared" si="0"/>
        <v>54290</v>
      </c>
      <c r="M9" s="9">
        <v>1558.12</v>
      </c>
      <c r="N9" s="9">
        <v>2459.4699999999998</v>
      </c>
      <c r="O9" s="9">
        <v>1650.42</v>
      </c>
      <c r="P9" s="9">
        <v>1259.03</v>
      </c>
      <c r="Q9" s="9">
        <f t="shared" si="1"/>
        <v>47362.96</v>
      </c>
      <c r="R9" s="1"/>
      <c r="S9" s="14"/>
      <c r="T9" s="1"/>
      <c r="U9" s="1"/>
      <c r="V9" s="1"/>
      <c r="W9" s="1"/>
      <c r="X9" s="1"/>
      <c r="Y9" s="1"/>
      <c r="Z9" s="1"/>
    </row>
    <row r="10" spans="1:26" ht="33" customHeight="1">
      <c r="A10" s="7">
        <v>3</v>
      </c>
      <c r="B10" s="10" t="s">
        <v>875</v>
      </c>
      <c r="C10" s="10" t="s">
        <v>876</v>
      </c>
      <c r="D10" s="10" t="s">
        <v>38</v>
      </c>
      <c r="E10" s="11" t="s">
        <v>153</v>
      </c>
      <c r="F10" s="11" t="s">
        <v>869</v>
      </c>
      <c r="G10" s="11" t="s">
        <v>877</v>
      </c>
      <c r="H10" s="22" t="s">
        <v>878</v>
      </c>
      <c r="I10" s="22">
        <v>45413</v>
      </c>
      <c r="J10" s="9">
        <v>40000</v>
      </c>
      <c r="K10" s="9">
        <v>0</v>
      </c>
      <c r="L10" s="9">
        <f t="shared" si="0"/>
        <v>40000</v>
      </c>
      <c r="M10" s="9">
        <v>1148</v>
      </c>
      <c r="N10" s="9">
        <v>185.33</v>
      </c>
      <c r="O10" s="9">
        <v>1216</v>
      </c>
      <c r="P10" s="9">
        <v>8413.16</v>
      </c>
      <c r="Q10" s="9">
        <f t="shared" si="1"/>
        <v>29037.51</v>
      </c>
      <c r="R10" s="1"/>
      <c r="S10" s="14"/>
      <c r="T10" s="1"/>
      <c r="U10" s="1"/>
      <c r="V10" s="1"/>
      <c r="W10" s="1"/>
      <c r="X10" s="1"/>
      <c r="Y10" s="1"/>
      <c r="Z10" s="1"/>
    </row>
    <row r="11" spans="1:26" ht="33" customHeight="1">
      <c r="A11" s="7">
        <v>4</v>
      </c>
      <c r="B11" s="8" t="s">
        <v>879</v>
      </c>
      <c r="C11" s="8" t="s">
        <v>880</v>
      </c>
      <c r="D11" s="8" t="s">
        <v>21</v>
      </c>
      <c r="E11" s="46" t="s">
        <v>197</v>
      </c>
      <c r="F11" s="46" t="s">
        <v>869</v>
      </c>
      <c r="G11" s="46" t="s">
        <v>44</v>
      </c>
      <c r="H11" s="22" t="s">
        <v>68</v>
      </c>
      <c r="I11" s="22">
        <v>45444</v>
      </c>
      <c r="J11" s="9">
        <v>54290</v>
      </c>
      <c r="K11" s="9">
        <v>0</v>
      </c>
      <c r="L11" s="9">
        <f t="shared" si="0"/>
        <v>54290</v>
      </c>
      <c r="M11" s="9">
        <v>1558.12</v>
      </c>
      <c r="N11" s="9">
        <v>2459.4699999999998</v>
      </c>
      <c r="O11" s="9">
        <v>1650.42</v>
      </c>
      <c r="P11" s="9">
        <v>25</v>
      </c>
      <c r="Q11" s="9">
        <f t="shared" si="1"/>
        <v>48596.99</v>
      </c>
      <c r="R11" s="1"/>
      <c r="S11" s="14"/>
      <c r="T11" s="1"/>
      <c r="U11" s="1"/>
      <c r="V11" s="1"/>
      <c r="W11" s="1"/>
      <c r="X11" s="1"/>
      <c r="Y11" s="1"/>
      <c r="Z11" s="1"/>
    </row>
    <row r="12" spans="1:26" ht="33" customHeight="1">
      <c r="A12" s="7">
        <v>5</v>
      </c>
      <c r="B12" s="8" t="s">
        <v>881</v>
      </c>
      <c r="C12" s="8" t="s">
        <v>882</v>
      </c>
      <c r="D12" s="8" t="s">
        <v>38</v>
      </c>
      <c r="E12" s="46" t="s">
        <v>197</v>
      </c>
      <c r="F12" s="46" t="s">
        <v>869</v>
      </c>
      <c r="G12" s="46" t="s">
        <v>883</v>
      </c>
      <c r="H12" s="22" t="s">
        <v>61</v>
      </c>
      <c r="I12" s="22">
        <v>45139</v>
      </c>
      <c r="J12" s="25">
        <v>50000</v>
      </c>
      <c r="K12" s="25">
        <v>0</v>
      </c>
      <c r="L12" s="25">
        <f t="shared" si="0"/>
        <v>50000</v>
      </c>
      <c r="M12" s="25">
        <v>1435</v>
      </c>
      <c r="N12" s="25">
        <v>1854</v>
      </c>
      <c r="O12" s="25">
        <v>1520</v>
      </c>
      <c r="P12" s="25">
        <v>12048.92</v>
      </c>
      <c r="Q12" s="25">
        <f t="shared" si="1"/>
        <v>33142.080000000002</v>
      </c>
      <c r="R12" s="1"/>
      <c r="S12" s="14"/>
      <c r="T12" s="26"/>
      <c r="U12" s="26"/>
      <c r="V12" s="26"/>
      <c r="W12" s="26"/>
      <c r="X12" s="26"/>
      <c r="Y12" s="26"/>
      <c r="Z12" s="26"/>
    </row>
    <row r="13" spans="1:26" ht="33" customHeight="1">
      <c r="A13" s="7">
        <v>6</v>
      </c>
      <c r="B13" s="8" t="s">
        <v>884</v>
      </c>
      <c r="C13" s="8" t="s">
        <v>885</v>
      </c>
      <c r="D13" s="8" t="s">
        <v>38</v>
      </c>
      <c r="E13" s="46" t="s">
        <v>197</v>
      </c>
      <c r="F13" s="46" t="s">
        <v>869</v>
      </c>
      <c r="G13" s="46" t="s">
        <v>883</v>
      </c>
      <c r="H13" s="28" t="s">
        <v>124</v>
      </c>
      <c r="I13" s="28">
        <v>44958</v>
      </c>
      <c r="J13" s="9">
        <v>42000</v>
      </c>
      <c r="K13" s="9">
        <v>0</v>
      </c>
      <c r="L13" s="9">
        <f t="shared" si="0"/>
        <v>42000</v>
      </c>
      <c r="M13" s="9">
        <v>1205.4000000000001</v>
      </c>
      <c r="N13" s="9">
        <v>724.92</v>
      </c>
      <c r="O13" s="9">
        <v>1276.8</v>
      </c>
      <c r="P13" s="9">
        <v>25</v>
      </c>
      <c r="Q13" s="9">
        <f t="shared" si="1"/>
        <v>38767.879999999997</v>
      </c>
      <c r="R13" s="1"/>
      <c r="S13" s="14"/>
      <c r="T13" s="1"/>
      <c r="U13" s="1"/>
      <c r="V13" s="1"/>
      <c r="W13" s="1"/>
      <c r="X13" s="1"/>
      <c r="Y13" s="1"/>
      <c r="Z13" s="1"/>
    </row>
    <row r="14" spans="1:26" ht="33" customHeight="1">
      <c r="A14" s="7">
        <v>7</v>
      </c>
      <c r="B14" s="10" t="s">
        <v>886</v>
      </c>
      <c r="C14" s="10" t="s">
        <v>887</v>
      </c>
      <c r="D14" s="10" t="s">
        <v>38</v>
      </c>
      <c r="E14" s="46" t="s">
        <v>197</v>
      </c>
      <c r="F14" s="11" t="s">
        <v>869</v>
      </c>
      <c r="G14" s="11" t="s">
        <v>44</v>
      </c>
      <c r="H14" s="22">
        <v>45078</v>
      </c>
      <c r="I14" s="22">
        <v>45261</v>
      </c>
      <c r="J14" s="9">
        <v>54290</v>
      </c>
      <c r="K14" s="9">
        <v>0</v>
      </c>
      <c r="L14" s="9">
        <f t="shared" si="0"/>
        <v>54290</v>
      </c>
      <c r="M14" s="9">
        <v>1558.12</v>
      </c>
      <c r="N14" s="9">
        <v>2459.4699999999998</v>
      </c>
      <c r="O14" s="9">
        <v>1650.42</v>
      </c>
      <c r="P14" s="9">
        <v>25</v>
      </c>
      <c r="Q14" s="9">
        <f t="shared" si="1"/>
        <v>48596.99</v>
      </c>
      <c r="R14" s="1"/>
      <c r="S14" s="14"/>
      <c r="T14" s="1"/>
      <c r="U14" s="1"/>
      <c r="V14" s="1"/>
      <c r="W14" s="1"/>
      <c r="X14" s="1"/>
      <c r="Y14" s="1"/>
      <c r="Z14" s="1"/>
    </row>
    <row r="15" spans="1:26" ht="33" customHeight="1">
      <c r="A15" s="7">
        <v>8</v>
      </c>
      <c r="B15" s="8" t="s">
        <v>888</v>
      </c>
      <c r="C15" s="8" t="s">
        <v>889</v>
      </c>
      <c r="D15" s="8" t="s">
        <v>38</v>
      </c>
      <c r="E15" s="46" t="s">
        <v>197</v>
      </c>
      <c r="F15" s="46" t="s">
        <v>869</v>
      </c>
      <c r="G15" s="46" t="s">
        <v>883</v>
      </c>
      <c r="H15" s="22">
        <v>45078</v>
      </c>
      <c r="I15" s="22">
        <v>45261</v>
      </c>
      <c r="J15" s="9">
        <v>42800</v>
      </c>
      <c r="K15" s="9">
        <v>0</v>
      </c>
      <c r="L15" s="9">
        <f t="shared" si="0"/>
        <v>42800</v>
      </c>
      <c r="M15" s="9">
        <v>1228.3599999999999</v>
      </c>
      <c r="N15" s="9">
        <v>580.51</v>
      </c>
      <c r="O15" s="9">
        <v>1301.1199999999999</v>
      </c>
      <c r="P15" s="9">
        <v>1740.46</v>
      </c>
      <c r="Q15" s="9">
        <f t="shared" si="1"/>
        <v>37949.549999999996</v>
      </c>
      <c r="R15" s="1"/>
      <c r="S15" s="14"/>
      <c r="T15" s="1"/>
      <c r="U15" s="1"/>
      <c r="V15" s="1"/>
      <c r="W15" s="1"/>
      <c r="X15" s="1"/>
      <c r="Y15" s="1"/>
      <c r="Z15" s="1"/>
    </row>
    <row r="16" spans="1:26" ht="33" customHeight="1">
      <c r="A16" s="7">
        <v>9</v>
      </c>
      <c r="B16" s="8" t="s">
        <v>890</v>
      </c>
      <c r="C16" s="8" t="s">
        <v>891</v>
      </c>
      <c r="D16" s="8" t="s">
        <v>38</v>
      </c>
      <c r="E16" s="46" t="s">
        <v>197</v>
      </c>
      <c r="F16" s="46" t="s">
        <v>869</v>
      </c>
      <c r="G16" s="46" t="s">
        <v>883</v>
      </c>
      <c r="H16" s="22">
        <v>44774</v>
      </c>
      <c r="I16" s="22">
        <v>44958</v>
      </c>
      <c r="J16" s="9">
        <v>42800</v>
      </c>
      <c r="K16" s="9">
        <v>0</v>
      </c>
      <c r="L16" s="9">
        <f t="shared" si="0"/>
        <v>42800</v>
      </c>
      <c r="M16" s="9">
        <v>1228.3599999999999</v>
      </c>
      <c r="N16" s="9">
        <v>580.51</v>
      </c>
      <c r="O16" s="9">
        <v>1301.1199999999999</v>
      </c>
      <c r="P16" s="9">
        <v>1740.46</v>
      </c>
      <c r="Q16" s="9">
        <f t="shared" si="1"/>
        <v>37949.549999999996</v>
      </c>
      <c r="R16" s="1"/>
      <c r="S16" s="14"/>
      <c r="T16" s="1"/>
      <c r="U16" s="1"/>
      <c r="V16" s="1"/>
      <c r="W16" s="1"/>
      <c r="X16" s="1"/>
      <c r="Y16" s="1"/>
      <c r="Z16" s="1"/>
    </row>
    <row r="17" spans="1:26" ht="33" customHeight="1">
      <c r="A17" s="7">
        <v>10</v>
      </c>
      <c r="B17" s="10" t="s">
        <v>892</v>
      </c>
      <c r="C17" s="10" t="s">
        <v>893</v>
      </c>
      <c r="D17" s="10" t="s">
        <v>38</v>
      </c>
      <c r="E17" s="46" t="s">
        <v>197</v>
      </c>
      <c r="F17" s="11" t="s">
        <v>869</v>
      </c>
      <c r="G17" s="11" t="s">
        <v>883</v>
      </c>
      <c r="H17" s="22">
        <v>44713</v>
      </c>
      <c r="I17" s="22">
        <v>44896</v>
      </c>
      <c r="J17" s="9">
        <v>42800</v>
      </c>
      <c r="K17" s="9">
        <v>0</v>
      </c>
      <c r="L17" s="9">
        <f t="shared" si="0"/>
        <v>42800</v>
      </c>
      <c r="M17" s="9">
        <v>1228.3599999999999</v>
      </c>
      <c r="N17" s="9">
        <v>837.83</v>
      </c>
      <c r="O17" s="9">
        <v>1301.1199999999999</v>
      </c>
      <c r="P17" s="9">
        <v>6776.17</v>
      </c>
      <c r="Q17" s="9">
        <f t="shared" si="1"/>
        <v>32656.519999999997</v>
      </c>
      <c r="R17" s="1"/>
      <c r="S17" s="14"/>
      <c r="T17" s="1"/>
      <c r="U17" s="1"/>
      <c r="V17" s="1"/>
      <c r="W17" s="1"/>
      <c r="X17" s="1"/>
      <c r="Y17" s="1"/>
      <c r="Z17" s="1"/>
    </row>
    <row r="18" spans="1:26" ht="33" customHeight="1">
      <c r="A18" s="7">
        <v>11</v>
      </c>
      <c r="B18" s="10" t="s">
        <v>894</v>
      </c>
      <c r="C18" s="10" t="s">
        <v>895</v>
      </c>
      <c r="D18" s="10" t="s">
        <v>38</v>
      </c>
      <c r="E18" s="46" t="s">
        <v>197</v>
      </c>
      <c r="F18" s="11" t="s">
        <v>869</v>
      </c>
      <c r="G18" s="11" t="s">
        <v>883</v>
      </c>
      <c r="H18" s="22">
        <v>44774</v>
      </c>
      <c r="I18" s="22">
        <v>44958</v>
      </c>
      <c r="J18" s="9">
        <v>42800</v>
      </c>
      <c r="K18" s="9">
        <v>0</v>
      </c>
      <c r="L18" s="9">
        <f t="shared" si="0"/>
        <v>42800</v>
      </c>
      <c r="M18" s="9">
        <v>1228.3599999999999</v>
      </c>
      <c r="N18" s="9">
        <v>837.83</v>
      </c>
      <c r="O18" s="9">
        <v>1301.1199999999999</v>
      </c>
      <c r="P18" s="9">
        <v>975</v>
      </c>
      <c r="Q18" s="9">
        <f t="shared" si="1"/>
        <v>38457.689999999995</v>
      </c>
      <c r="R18" s="1"/>
      <c r="S18" s="14"/>
      <c r="T18" s="1"/>
      <c r="U18" s="1"/>
      <c r="V18" s="1"/>
      <c r="W18" s="1"/>
      <c r="X18" s="1"/>
      <c r="Y18" s="1"/>
      <c r="Z18" s="1"/>
    </row>
    <row r="19" spans="1:26" ht="33" customHeight="1">
      <c r="A19" s="7">
        <v>12</v>
      </c>
      <c r="B19" s="10" t="s">
        <v>896</v>
      </c>
      <c r="C19" s="10" t="s">
        <v>897</v>
      </c>
      <c r="D19" s="10" t="s">
        <v>21</v>
      </c>
      <c r="E19" s="46" t="s">
        <v>197</v>
      </c>
      <c r="F19" s="11" t="s">
        <v>869</v>
      </c>
      <c r="G19" s="11" t="s">
        <v>44</v>
      </c>
      <c r="H19" s="22">
        <v>45170</v>
      </c>
      <c r="I19" s="22">
        <v>45352</v>
      </c>
      <c r="J19" s="9">
        <v>65000</v>
      </c>
      <c r="K19" s="9">
        <v>0</v>
      </c>
      <c r="L19" s="9">
        <f t="shared" si="0"/>
        <v>65000</v>
      </c>
      <c r="M19" s="9">
        <v>1865.5</v>
      </c>
      <c r="N19" s="9">
        <v>4427.58</v>
      </c>
      <c r="O19" s="9">
        <v>1976</v>
      </c>
      <c r="P19" s="9">
        <v>25</v>
      </c>
      <c r="Q19" s="9">
        <f t="shared" si="1"/>
        <v>56705.919999999998</v>
      </c>
      <c r="R19" s="1"/>
      <c r="S19" s="14"/>
      <c r="T19" s="1"/>
      <c r="U19" s="1"/>
      <c r="V19" s="1"/>
      <c r="W19" s="1"/>
      <c r="X19" s="1"/>
      <c r="Y19" s="1"/>
      <c r="Z19" s="1"/>
    </row>
    <row r="20" spans="1:26" ht="33" customHeight="1">
      <c r="A20" s="7">
        <v>13</v>
      </c>
      <c r="B20" s="10" t="s">
        <v>898</v>
      </c>
      <c r="C20" s="10" t="s">
        <v>899</v>
      </c>
      <c r="D20" s="10" t="s">
        <v>38</v>
      </c>
      <c r="E20" s="46" t="s">
        <v>197</v>
      </c>
      <c r="F20" s="11" t="s">
        <v>869</v>
      </c>
      <c r="G20" s="11" t="s">
        <v>883</v>
      </c>
      <c r="H20" s="22">
        <v>45078</v>
      </c>
      <c r="I20" s="22">
        <v>45261</v>
      </c>
      <c r="J20" s="9">
        <v>42800</v>
      </c>
      <c r="K20" s="9">
        <v>0</v>
      </c>
      <c r="L20" s="9">
        <f t="shared" si="0"/>
        <v>42800</v>
      </c>
      <c r="M20" s="9">
        <v>1228.3599999999999</v>
      </c>
      <c r="N20" s="9">
        <v>837.83</v>
      </c>
      <c r="O20" s="9">
        <v>1301.1199999999999</v>
      </c>
      <c r="P20" s="9">
        <v>25</v>
      </c>
      <c r="Q20" s="9">
        <f t="shared" si="1"/>
        <v>39407.689999999995</v>
      </c>
      <c r="R20" s="1"/>
      <c r="S20" s="14"/>
      <c r="T20" s="1"/>
      <c r="U20" s="1"/>
      <c r="V20" s="1"/>
      <c r="W20" s="1"/>
      <c r="X20" s="1"/>
      <c r="Y20" s="1"/>
      <c r="Z20" s="1"/>
    </row>
    <row r="21" spans="1:26" ht="33" customHeight="1">
      <c r="A21" s="7">
        <v>14</v>
      </c>
      <c r="B21" s="10" t="s">
        <v>900</v>
      </c>
      <c r="C21" s="10" t="s">
        <v>901</v>
      </c>
      <c r="D21" s="10" t="s">
        <v>38</v>
      </c>
      <c r="E21" s="46" t="s">
        <v>197</v>
      </c>
      <c r="F21" s="11" t="s">
        <v>869</v>
      </c>
      <c r="G21" s="11" t="s">
        <v>883</v>
      </c>
      <c r="H21" s="22">
        <v>44805</v>
      </c>
      <c r="I21" s="22">
        <v>44896</v>
      </c>
      <c r="J21" s="9">
        <v>50000</v>
      </c>
      <c r="K21" s="9">
        <v>0</v>
      </c>
      <c r="L21" s="9">
        <f t="shared" si="0"/>
        <v>50000</v>
      </c>
      <c r="M21" s="9">
        <v>1435</v>
      </c>
      <c r="N21" s="9">
        <v>1854</v>
      </c>
      <c r="O21" s="9">
        <v>1520</v>
      </c>
      <c r="P21" s="9">
        <v>25</v>
      </c>
      <c r="Q21" s="9">
        <f t="shared" si="1"/>
        <v>45166</v>
      </c>
      <c r="R21" s="1"/>
      <c r="S21" s="14"/>
      <c r="T21" s="1"/>
      <c r="U21" s="1"/>
      <c r="V21" s="1"/>
      <c r="W21" s="1"/>
      <c r="X21" s="1"/>
      <c r="Y21" s="1"/>
      <c r="Z21" s="1"/>
    </row>
    <row r="22" spans="1:26" ht="33" customHeight="1">
      <c r="A22" s="7">
        <v>15</v>
      </c>
      <c r="B22" s="10" t="s">
        <v>902</v>
      </c>
      <c r="C22" s="10" t="s">
        <v>903</v>
      </c>
      <c r="D22" s="10" t="s">
        <v>38</v>
      </c>
      <c r="E22" s="46" t="s">
        <v>197</v>
      </c>
      <c r="F22" s="11" t="s">
        <v>869</v>
      </c>
      <c r="G22" s="11" t="s">
        <v>883</v>
      </c>
      <c r="H22" s="22">
        <v>45078</v>
      </c>
      <c r="I22" s="22">
        <v>45261</v>
      </c>
      <c r="J22" s="9">
        <v>42800</v>
      </c>
      <c r="K22" s="9">
        <v>0</v>
      </c>
      <c r="L22" s="9">
        <f t="shared" si="0"/>
        <v>42800</v>
      </c>
      <c r="M22" s="9">
        <v>1228.3599999999999</v>
      </c>
      <c r="N22" s="9">
        <v>837.83</v>
      </c>
      <c r="O22" s="9">
        <v>1301.1199999999999</v>
      </c>
      <c r="P22" s="9">
        <v>25</v>
      </c>
      <c r="Q22" s="9">
        <f t="shared" si="1"/>
        <v>39407.689999999995</v>
      </c>
      <c r="R22" s="1"/>
      <c r="S22" s="14"/>
      <c r="T22" s="1"/>
      <c r="U22" s="1"/>
      <c r="V22" s="1"/>
      <c r="W22" s="1"/>
      <c r="X22" s="1"/>
      <c r="Y22" s="1"/>
      <c r="Z22" s="1"/>
    </row>
    <row r="23" spans="1:26" ht="33" customHeight="1">
      <c r="A23" s="7">
        <v>16</v>
      </c>
      <c r="B23" s="10" t="s">
        <v>904</v>
      </c>
      <c r="C23" s="10" t="s">
        <v>905</v>
      </c>
      <c r="D23" s="10" t="s">
        <v>38</v>
      </c>
      <c r="E23" s="46" t="s">
        <v>197</v>
      </c>
      <c r="F23" s="11" t="s">
        <v>869</v>
      </c>
      <c r="G23" s="11" t="s">
        <v>883</v>
      </c>
      <c r="H23" s="22">
        <v>45078</v>
      </c>
      <c r="I23" s="22">
        <v>45261</v>
      </c>
      <c r="J23" s="9">
        <v>42800</v>
      </c>
      <c r="K23" s="9">
        <v>0</v>
      </c>
      <c r="L23" s="9">
        <f t="shared" si="0"/>
        <v>42800</v>
      </c>
      <c r="M23" s="9">
        <v>1228.3599999999999</v>
      </c>
      <c r="N23" s="9">
        <v>837.83</v>
      </c>
      <c r="O23" s="9">
        <v>1301.1199999999999</v>
      </c>
      <c r="P23" s="9">
        <v>25</v>
      </c>
      <c r="Q23" s="9">
        <f t="shared" si="1"/>
        <v>39407.689999999995</v>
      </c>
      <c r="R23" s="1"/>
      <c r="S23" s="14"/>
      <c r="T23" s="1"/>
      <c r="U23" s="1"/>
      <c r="V23" s="1"/>
      <c r="W23" s="1"/>
      <c r="X23" s="1"/>
      <c r="Y23" s="1"/>
      <c r="Z23" s="1"/>
    </row>
    <row r="24" spans="1:26" ht="33" customHeight="1">
      <c r="A24" s="7">
        <v>17</v>
      </c>
      <c r="B24" s="8" t="s">
        <v>906</v>
      </c>
      <c r="C24" s="8" t="s">
        <v>907</v>
      </c>
      <c r="D24" s="8" t="s">
        <v>21</v>
      </c>
      <c r="E24" s="46" t="s">
        <v>197</v>
      </c>
      <c r="F24" s="46" t="s">
        <v>869</v>
      </c>
      <c r="G24" s="46" t="s">
        <v>44</v>
      </c>
      <c r="H24" s="28" t="s">
        <v>228</v>
      </c>
      <c r="I24" s="28">
        <v>45170</v>
      </c>
      <c r="J24" s="9">
        <v>54290</v>
      </c>
      <c r="K24" s="9">
        <v>0</v>
      </c>
      <c r="L24" s="9">
        <f t="shared" si="0"/>
        <v>54290</v>
      </c>
      <c r="M24" s="9">
        <v>1558.12</v>
      </c>
      <c r="N24" s="9">
        <v>2459.4699999999998</v>
      </c>
      <c r="O24" s="9">
        <v>1650.42</v>
      </c>
      <c r="P24" s="9">
        <v>25</v>
      </c>
      <c r="Q24" s="9">
        <f t="shared" si="1"/>
        <v>48596.99</v>
      </c>
      <c r="R24" s="1"/>
      <c r="S24" s="14"/>
      <c r="T24" s="1"/>
      <c r="U24" s="1"/>
      <c r="V24" s="1"/>
      <c r="W24" s="1"/>
      <c r="X24" s="1"/>
      <c r="Y24" s="1"/>
      <c r="Z24" s="1"/>
    </row>
    <row r="25" spans="1:26" ht="33" customHeight="1">
      <c r="A25" s="7">
        <v>18</v>
      </c>
      <c r="B25" s="10" t="s">
        <v>908</v>
      </c>
      <c r="C25" s="10" t="s">
        <v>909</v>
      </c>
      <c r="D25" s="10" t="s">
        <v>21</v>
      </c>
      <c r="E25" s="11" t="s">
        <v>197</v>
      </c>
      <c r="F25" s="11" t="s">
        <v>869</v>
      </c>
      <c r="G25" s="11" t="s">
        <v>883</v>
      </c>
      <c r="H25" s="22">
        <v>44713</v>
      </c>
      <c r="I25" s="22">
        <v>44896</v>
      </c>
      <c r="J25" s="9">
        <v>42000</v>
      </c>
      <c r="K25" s="9">
        <v>0</v>
      </c>
      <c r="L25" s="9">
        <f t="shared" si="0"/>
        <v>42000</v>
      </c>
      <c r="M25" s="9">
        <v>1205.4000000000001</v>
      </c>
      <c r="N25" s="9">
        <v>467.6</v>
      </c>
      <c r="O25" s="9">
        <v>1276.8</v>
      </c>
      <c r="P25" s="9">
        <v>19157.82</v>
      </c>
      <c r="Q25" s="9">
        <f t="shared" si="1"/>
        <v>19892.379999999997</v>
      </c>
      <c r="R25" s="1"/>
      <c r="S25" s="14"/>
      <c r="T25" s="1"/>
      <c r="U25" s="1"/>
      <c r="V25" s="1"/>
      <c r="W25" s="1"/>
      <c r="X25" s="1"/>
      <c r="Y25" s="1"/>
      <c r="Z25" s="1"/>
    </row>
    <row r="26" spans="1:26" ht="33" customHeight="1">
      <c r="A26" s="7">
        <v>19</v>
      </c>
      <c r="B26" s="10" t="s">
        <v>910</v>
      </c>
      <c r="C26" s="10" t="s">
        <v>911</v>
      </c>
      <c r="D26" s="10" t="s">
        <v>21</v>
      </c>
      <c r="E26" s="11" t="s">
        <v>197</v>
      </c>
      <c r="F26" s="11" t="s">
        <v>869</v>
      </c>
      <c r="G26" s="11" t="s">
        <v>912</v>
      </c>
      <c r="H26" s="22">
        <v>44866</v>
      </c>
      <c r="I26" s="22">
        <v>45047</v>
      </c>
      <c r="J26" s="9">
        <v>145000</v>
      </c>
      <c r="K26" s="9">
        <v>0</v>
      </c>
      <c r="L26" s="9">
        <f t="shared" si="0"/>
        <v>145000</v>
      </c>
      <c r="M26" s="9">
        <v>4161.5</v>
      </c>
      <c r="N26" s="9">
        <v>22690.49</v>
      </c>
      <c r="O26" s="9">
        <v>4408</v>
      </c>
      <c r="P26" s="9">
        <v>25</v>
      </c>
      <c r="Q26" s="9">
        <f t="shared" si="1"/>
        <v>113715.01</v>
      </c>
      <c r="R26" s="1"/>
      <c r="S26" s="14"/>
      <c r="T26" s="1"/>
      <c r="U26" s="1"/>
      <c r="V26" s="1"/>
      <c r="W26" s="1"/>
      <c r="X26" s="1"/>
      <c r="Y26" s="1"/>
      <c r="Z26" s="1"/>
    </row>
    <row r="27" spans="1:26" ht="33" customHeight="1">
      <c r="A27" s="7">
        <v>20</v>
      </c>
      <c r="B27" s="8" t="s">
        <v>913</v>
      </c>
      <c r="C27" s="8" t="s">
        <v>914</v>
      </c>
      <c r="D27" s="12" t="s">
        <v>38</v>
      </c>
      <c r="E27" s="11" t="s">
        <v>197</v>
      </c>
      <c r="F27" s="47" t="s">
        <v>869</v>
      </c>
      <c r="G27" s="47" t="s">
        <v>915</v>
      </c>
      <c r="H27" s="29">
        <v>45597</v>
      </c>
      <c r="I27" s="29">
        <v>45778</v>
      </c>
      <c r="J27" s="9">
        <v>60000</v>
      </c>
      <c r="K27" s="9">
        <v>0</v>
      </c>
      <c r="L27" s="9">
        <f t="shared" si="0"/>
        <v>60000</v>
      </c>
      <c r="M27" s="49">
        <v>1722</v>
      </c>
      <c r="N27" s="49">
        <v>3486.68</v>
      </c>
      <c r="O27" s="49">
        <v>1824</v>
      </c>
      <c r="P27" s="9">
        <v>25</v>
      </c>
      <c r="Q27" s="9">
        <f t="shared" si="1"/>
        <v>52942.32</v>
      </c>
      <c r="R27" s="1"/>
      <c r="S27" s="14"/>
      <c r="T27" s="1"/>
      <c r="U27" s="1"/>
      <c r="V27" s="1"/>
      <c r="W27" s="1"/>
      <c r="X27" s="1"/>
      <c r="Y27" s="1"/>
      <c r="Z27" s="1"/>
    </row>
    <row r="28" spans="1:26" ht="33" customHeight="1">
      <c r="A28" s="7">
        <v>21</v>
      </c>
      <c r="B28" s="10" t="s">
        <v>916</v>
      </c>
      <c r="C28" s="10" t="s">
        <v>917</v>
      </c>
      <c r="D28" s="10" t="s">
        <v>21</v>
      </c>
      <c r="E28" s="11" t="s">
        <v>197</v>
      </c>
      <c r="F28" s="11" t="s">
        <v>869</v>
      </c>
      <c r="G28" s="11" t="s">
        <v>883</v>
      </c>
      <c r="H28" s="22">
        <v>44713</v>
      </c>
      <c r="I28" s="22">
        <v>44896</v>
      </c>
      <c r="J28" s="9">
        <v>42000</v>
      </c>
      <c r="K28" s="9">
        <v>0</v>
      </c>
      <c r="L28" s="9">
        <f t="shared" si="0"/>
        <v>42000</v>
      </c>
      <c r="M28" s="9">
        <v>1205.4000000000001</v>
      </c>
      <c r="N28" s="9">
        <v>724.92</v>
      </c>
      <c r="O28" s="9">
        <v>1276.8</v>
      </c>
      <c r="P28" s="9">
        <v>25</v>
      </c>
      <c r="Q28" s="9">
        <f t="shared" si="1"/>
        <v>38767.879999999997</v>
      </c>
      <c r="R28" s="1"/>
      <c r="S28" s="14"/>
      <c r="T28" s="1"/>
      <c r="U28" s="1"/>
      <c r="V28" s="1"/>
      <c r="W28" s="1"/>
      <c r="X28" s="1"/>
      <c r="Y28" s="1"/>
      <c r="Z28" s="1"/>
    </row>
    <row r="29" spans="1:26" ht="33" customHeight="1">
      <c r="A29" s="7">
        <v>22</v>
      </c>
      <c r="B29" s="8" t="s">
        <v>918</v>
      </c>
      <c r="C29" s="8" t="s">
        <v>919</v>
      </c>
      <c r="D29" s="8" t="s">
        <v>38</v>
      </c>
      <c r="E29" s="11" t="s">
        <v>197</v>
      </c>
      <c r="F29" s="46" t="s">
        <v>869</v>
      </c>
      <c r="G29" s="46" t="s">
        <v>883</v>
      </c>
      <c r="H29" s="22">
        <v>44774</v>
      </c>
      <c r="I29" s="22">
        <v>44958</v>
      </c>
      <c r="J29" s="9">
        <v>42800</v>
      </c>
      <c r="K29" s="9">
        <v>0</v>
      </c>
      <c r="L29" s="9">
        <f t="shared" si="0"/>
        <v>42800</v>
      </c>
      <c r="M29" s="9">
        <v>1228.3599999999999</v>
      </c>
      <c r="N29" s="9">
        <v>837.83</v>
      </c>
      <c r="O29" s="9">
        <v>1301.1199999999999</v>
      </c>
      <c r="P29" s="9">
        <v>25</v>
      </c>
      <c r="Q29" s="9">
        <f t="shared" si="1"/>
        <v>39407.689999999995</v>
      </c>
      <c r="R29" s="1"/>
      <c r="S29" s="14"/>
      <c r="T29" s="1"/>
      <c r="U29" s="1"/>
      <c r="V29" s="1"/>
      <c r="W29" s="1"/>
      <c r="X29" s="1"/>
      <c r="Y29" s="1"/>
      <c r="Z29" s="1"/>
    </row>
    <row r="30" spans="1:26" ht="33" customHeight="1">
      <c r="A30" s="7">
        <v>23</v>
      </c>
      <c r="B30" s="8" t="s">
        <v>920</v>
      </c>
      <c r="C30" s="8" t="s">
        <v>921</v>
      </c>
      <c r="D30" s="8" t="s">
        <v>38</v>
      </c>
      <c r="E30" s="46" t="s">
        <v>922</v>
      </c>
      <c r="F30" s="11" t="s">
        <v>869</v>
      </c>
      <c r="G30" s="46" t="s">
        <v>923</v>
      </c>
      <c r="H30" s="22">
        <v>45778</v>
      </c>
      <c r="I30" s="22">
        <v>45962</v>
      </c>
      <c r="J30" s="9">
        <v>130000</v>
      </c>
      <c r="K30" s="9">
        <v>0</v>
      </c>
      <c r="L30" s="9">
        <f t="shared" si="0"/>
        <v>130000</v>
      </c>
      <c r="M30" s="9">
        <v>3731</v>
      </c>
      <c r="N30" s="9">
        <v>18304.39</v>
      </c>
      <c r="O30" s="9">
        <v>3952</v>
      </c>
      <c r="P30" s="9">
        <v>3455.92</v>
      </c>
      <c r="Q30" s="9">
        <f t="shared" si="1"/>
        <v>100556.69</v>
      </c>
      <c r="R30" s="1"/>
      <c r="S30" s="14"/>
      <c r="T30" s="1"/>
      <c r="U30" s="1"/>
      <c r="V30" s="1"/>
      <c r="W30" s="1"/>
      <c r="X30" s="1"/>
      <c r="Y30" s="1"/>
      <c r="Z30" s="1"/>
    </row>
    <row r="31" spans="1:26" ht="33" customHeight="1">
      <c r="A31" s="7">
        <v>24</v>
      </c>
      <c r="B31" s="8" t="s">
        <v>924</v>
      </c>
      <c r="C31" s="8" t="s">
        <v>925</v>
      </c>
      <c r="D31" s="8" t="s">
        <v>38</v>
      </c>
      <c r="E31" s="46" t="s">
        <v>1</v>
      </c>
      <c r="F31" s="11" t="s">
        <v>869</v>
      </c>
      <c r="G31" s="46" t="s">
        <v>926</v>
      </c>
      <c r="H31" s="22" t="s">
        <v>354</v>
      </c>
      <c r="I31" s="22">
        <v>45536</v>
      </c>
      <c r="J31" s="9">
        <v>65000</v>
      </c>
      <c r="K31" s="9">
        <v>0</v>
      </c>
      <c r="L31" s="9">
        <f t="shared" si="0"/>
        <v>65000</v>
      </c>
      <c r="M31" s="9">
        <v>1865.5</v>
      </c>
      <c r="N31" s="9">
        <v>4427.58</v>
      </c>
      <c r="O31" s="9">
        <v>1976</v>
      </c>
      <c r="P31" s="9">
        <v>125</v>
      </c>
      <c r="Q31" s="9">
        <f t="shared" si="1"/>
        <v>56605.919999999998</v>
      </c>
      <c r="R31" s="1"/>
      <c r="S31" s="14"/>
      <c r="T31" s="1"/>
      <c r="U31" s="1"/>
      <c r="V31" s="1"/>
      <c r="W31" s="1"/>
      <c r="X31" s="1"/>
      <c r="Y31" s="1"/>
      <c r="Z31" s="1"/>
    </row>
    <row r="32" spans="1:26" ht="33" customHeight="1">
      <c r="A32" s="7">
        <v>25</v>
      </c>
      <c r="B32" s="10" t="s">
        <v>927</v>
      </c>
      <c r="C32" s="10" t="s">
        <v>928</v>
      </c>
      <c r="D32" s="10" t="s">
        <v>38</v>
      </c>
      <c r="E32" s="11" t="s">
        <v>1</v>
      </c>
      <c r="F32" s="11" t="s">
        <v>869</v>
      </c>
      <c r="G32" s="11" t="s">
        <v>926</v>
      </c>
      <c r="H32" s="22">
        <v>44743</v>
      </c>
      <c r="I32" s="22">
        <v>44927</v>
      </c>
      <c r="J32" s="9">
        <v>54290</v>
      </c>
      <c r="K32" s="9">
        <v>0</v>
      </c>
      <c r="L32" s="9">
        <f t="shared" si="0"/>
        <v>54290</v>
      </c>
      <c r="M32" s="9">
        <v>1558.12</v>
      </c>
      <c r="N32" s="9">
        <v>2459.4699999999998</v>
      </c>
      <c r="O32" s="9">
        <v>1650.42</v>
      </c>
      <c r="P32" s="9">
        <v>1225</v>
      </c>
      <c r="Q32" s="9">
        <f t="shared" si="1"/>
        <v>47396.99</v>
      </c>
      <c r="R32" s="1"/>
      <c r="S32" s="14"/>
      <c r="T32" s="1"/>
      <c r="U32" s="1"/>
      <c r="V32" s="1"/>
      <c r="W32" s="1"/>
      <c r="X32" s="1"/>
      <c r="Y32" s="1"/>
      <c r="Z32" s="1"/>
    </row>
    <row r="33" spans="1:26" ht="33" customHeight="1">
      <c r="A33" s="7">
        <v>26</v>
      </c>
      <c r="B33" s="10" t="s">
        <v>929</v>
      </c>
      <c r="C33" s="10" t="s">
        <v>930</v>
      </c>
      <c r="D33" s="10" t="s">
        <v>21</v>
      </c>
      <c r="E33" s="10" t="s">
        <v>931</v>
      </c>
      <c r="F33" s="11" t="s">
        <v>869</v>
      </c>
      <c r="G33" s="11" t="s">
        <v>932</v>
      </c>
      <c r="H33" s="22">
        <v>44682</v>
      </c>
      <c r="I33" s="22">
        <v>44866</v>
      </c>
      <c r="J33" s="9">
        <v>115000</v>
      </c>
      <c r="K33" s="9">
        <v>0</v>
      </c>
      <c r="L33" s="9">
        <f t="shared" si="0"/>
        <v>115000</v>
      </c>
      <c r="M33" s="9">
        <v>3300.5</v>
      </c>
      <c r="N33" s="9">
        <v>15633.74</v>
      </c>
      <c r="O33" s="9">
        <v>3496</v>
      </c>
      <c r="P33" s="9">
        <v>2259.0300000000002</v>
      </c>
      <c r="Q33" s="9">
        <f t="shared" si="1"/>
        <v>90310.73</v>
      </c>
      <c r="R33" s="1"/>
      <c r="S33" s="14"/>
      <c r="T33" s="1"/>
      <c r="U33" s="1"/>
      <c r="V33" s="1"/>
      <c r="W33" s="1"/>
      <c r="X33" s="1"/>
      <c r="Y33" s="1"/>
      <c r="Z33" s="1"/>
    </row>
    <row r="34" spans="1:26" ht="33" customHeight="1">
      <c r="A34" s="7">
        <v>27</v>
      </c>
      <c r="B34" s="12" t="s">
        <v>933</v>
      </c>
      <c r="C34" s="12" t="s">
        <v>934</v>
      </c>
      <c r="D34" s="8" t="s">
        <v>21</v>
      </c>
      <c r="E34" s="46" t="s">
        <v>245</v>
      </c>
      <c r="F34" s="11" t="s">
        <v>869</v>
      </c>
      <c r="G34" s="47" t="s">
        <v>935</v>
      </c>
      <c r="H34" s="29">
        <v>45444</v>
      </c>
      <c r="I34" s="29">
        <v>45627</v>
      </c>
      <c r="J34" s="9">
        <v>50000</v>
      </c>
      <c r="K34" s="9">
        <v>0</v>
      </c>
      <c r="L34" s="9">
        <f t="shared" si="0"/>
        <v>50000</v>
      </c>
      <c r="M34" s="9">
        <v>1435</v>
      </c>
      <c r="N34" s="9">
        <v>1854</v>
      </c>
      <c r="O34" s="9">
        <v>1520</v>
      </c>
      <c r="P34" s="9">
        <v>25</v>
      </c>
      <c r="Q34" s="9">
        <f t="shared" si="1"/>
        <v>45166</v>
      </c>
      <c r="R34" s="1"/>
      <c r="S34" s="14"/>
      <c r="T34" s="1"/>
      <c r="U34" s="1"/>
      <c r="V34" s="1"/>
      <c r="W34" s="1"/>
      <c r="X34" s="1"/>
      <c r="Y34" s="1"/>
      <c r="Z34" s="1"/>
    </row>
    <row r="35" spans="1:26" ht="33" customHeight="1">
      <c r="A35" s="7">
        <v>28</v>
      </c>
      <c r="B35" s="10" t="s">
        <v>936</v>
      </c>
      <c r="C35" s="10" t="s">
        <v>937</v>
      </c>
      <c r="D35" s="10" t="s">
        <v>21</v>
      </c>
      <c r="E35" s="11" t="s">
        <v>245</v>
      </c>
      <c r="F35" s="11" t="s">
        <v>869</v>
      </c>
      <c r="G35" s="11" t="s">
        <v>938</v>
      </c>
      <c r="H35" s="22">
        <v>44774</v>
      </c>
      <c r="I35" s="22">
        <v>44958</v>
      </c>
      <c r="J35" s="9">
        <v>115000</v>
      </c>
      <c r="K35" s="9">
        <v>0</v>
      </c>
      <c r="L35" s="9">
        <f t="shared" si="0"/>
        <v>115000</v>
      </c>
      <c r="M35" s="9">
        <v>3300.5</v>
      </c>
      <c r="N35" s="9">
        <v>15204.88</v>
      </c>
      <c r="O35" s="9">
        <v>3496</v>
      </c>
      <c r="P35" s="9">
        <v>1740.46</v>
      </c>
      <c r="Q35" s="9">
        <f t="shared" si="1"/>
        <v>91258.159999999989</v>
      </c>
      <c r="R35" s="1"/>
      <c r="S35" s="14"/>
      <c r="T35" s="1"/>
      <c r="U35" s="1"/>
      <c r="V35" s="1"/>
      <c r="W35" s="1"/>
      <c r="X35" s="1"/>
      <c r="Y35" s="1"/>
      <c r="Z35" s="1"/>
    </row>
    <row r="36" spans="1:26" ht="33" customHeight="1">
      <c r="A36" s="7">
        <v>29</v>
      </c>
      <c r="B36" s="12" t="s">
        <v>939</v>
      </c>
      <c r="C36" s="12" t="s">
        <v>940</v>
      </c>
      <c r="D36" s="12" t="s">
        <v>38</v>
      </c>
      <c r="E36" s="46" t="s">
        <v>310</v>
      </c>
      <c r="F36" s="47" t="s">
        <v>869</v>
      </c>
      <c r="G36" s="47" t="s">
        <v>941</v>
      </c>
      <c r="H36" s="22">
        <v>45748</v>
      </c>
      <c r="I36" s="22">
        <v>45931</v>
      </c>
      <c r="J36" s="18">
        <v>60000</v>
      </c>
      <c r="K36" s="18">
        <v>0</v>
      </c>
      <c r="L36" s="18">
        <f t="shared" si="0"/>
        <v>60000</v>
      </c>
      <c r="M36" s="23">
        <v>1722</v>
      </c>
      <c r="N36" s="9">
        <v>3486.68</v>
      </c>
      <c r="O36" s="23">
        <v>1824</v>
      </c>
      <c r="P36" s="23">
        <v>25</v>
      </c>
      <c r="Q36" s="9">
        <f t="shared" si="1"/>
        <v>52942.32</v>
      </c>
      <c r="R36" s="1"/>
      <c r="S36" s="14"/>
      <c r="T36" s="1"/>
      <c r="U36" s="1"/>
      <c r="V36" s="1"/>
      <c r="W36" s="1"/>
      <c r="X36" s="1"/>
      <c r="Y36" s="1"/>
      <c r="Z36" s="1"/>
    </row>
    <row r="37" spans="1:26" ht="33" customHeight="1">
      <c r="A37" s="7">
        <v>30</v>
      </c>
      <c r="B37" s="12" t="s">
        <v>942</v>
      </c>
      <c r="C37" s="12" t="s">
        <v>943</v>
      </c>
      <c r="D37" s="8" t="s">
        <v>38</v>
      </c>
      <c r="E37" s="47" t="s">
        <v>944</v>
      </c>
      <c r="F37" s="11" t="s">
        <v>869</v>
      </c>
      <c r="G37" s="46" t="s">
        <v>945</v>
      </c>
      <c r="H37" s="29">
        <v>45418</v>
      </c>
      <c r="I37" s="29">
        <v>45602</v>
      </c>
      <c r="J37" s="9">
        <v>140000</v>
      </c>
      <c r="K37" s="9">
        <v>0</v>
      </c>
      <c r="L37" s="9">
        <f t="shared" si="0"/>
        <v>140000</v>
      </c>
      <c r="M37" s="13">
        <v>4018</v>
      </c>
      <c r="N37" s="9">
        <v>21085.5</v>
      </c>
      <c r="O37" s="9">
        <v>4256</v>
      </c>
      <c r="P37" s="9">
        <v>2366.29</v>
      </c>
      <c r="Q37" s="9">
        <f t="shared" si="1"/>
        <v>108274.21</v>
      </c>
      <c r="R37" s="1"/>
      <c r="S37" s="14"/>
      <c r="T37" s="1"/>
      <c r="U37" s="1"/>
      <c r="V37" s="1"/>
      <c r="W37" s="1"/>
      <c r="X37" s="1"/>
      <c r="Y37" s="1"/>
      <c r="Z37" s="1"/>
    </row>
    <row r="38" spans="1:26" ht="33" customHeight="1">
      <c r="A38" s="7">
        <v>31</v>
      </c>
      <c r="B38" s="8" t="s">
        <v>946</v>
      </c>
      <c r="C38" s="8" t="s">
        <v>947</v>
      </c>
      <c r="D38" s="8" t="s">
        <v>38</v>
      </c>
      <c r="E38" s="46" t="s">
        <v>336</v>
      </c>
      <c r="F38" s="46" t="s">
        <v>869</v>
      </c>
      <c r="G38" s="46" t="s">
        <v>877</v>
      </c>
      <c r="H38" s="22" t="s">
        <v>571</v>
      </c>
      <c r="I38" s="22">
        <v>45047</v>
      </c>
      <c r="J38" s="9">
        <v>38635.129999999997</v>
      </c>
      <c r="K38" s="9">
        <v>0</v>
      </c>
      <c r="L38" s="9">
        <f t="shared" si="0"/>
        <v>38635.129999999997</v>
      </c>
      <c r="M38" s="9">
        <v>1108.83</v>
      </c>
      <c r="N38" s="9">
        <v>250.02</v>
      </c>
      <c r="O38" s="9">
        <v>1174.51</v>
      </c>
      <c r="P38" s="9">
        <v>25</v>
      </c>
      <c r="Q38" s="9">
        <f t="shared" si="1"/>
        <v>36076.769999999997</v>
      </c>
      <c r="R38" s="1"/>
      <c r="S38" s="14"/>
      <c r="T38" s="1"/>
      <c r="U38" s="1"/>
      <c r="V38" s="1"/>
      <c r="W38" s="1"/>
      <c r="X38" s="1"/>
      <c r="Y38" s="1"/>
      <c r="Z38" s="1"/>
    </row>
    <row r="39" spans="1:26" ht="33" customHeight="1">
      <c r="A39" s="7">
        <v>32</v>
      </c>
      <c r="B39" s="8" t="s">
        <v>948</v>
      </c>
      <c r="C39" s="8" t="s">
        <v>949</v>
      </c>
      <c r="D39" s="8" t="s">
        <v>38</v>
      </c>
      <c r="E39" s="46" t="s">
        <v>336</v>
      </c>
      <c r="F39" s="46" t="s">
        <v>869</v>
      </c>
      <c r="G39" s="46" t="s">
        <v>106</v>
      </c>
      <c r="H39" s="22">
        <v>44805</v>
      </c>
      <c r="I39" s="22">
        <v>44986</v>
      </c>
      <c r="J39" s="9">
        <v>35000</v>
      </c>
      <c r="K39" s="9">
        <v>0</v>
      </c>
      <c r="L39" s="9">
        <f t="shared" si="0"/>
        <v>35000</v>
      </c>
      <c r="M39" s="9">
        <v>1004.5</v>
      </c>
      <c r="N39" s="9">
        <v>0</v>
      </c>
      <c r="O39" s="9">
        <v>1064</v>
      </c>
      <c r="P39" s="9">
        <v>750.83</v>
      </c>
      <c r="Q39" s="9">
        <f t="shared" si="1"/>
        <v>32180.67</v>
      </c>
      <c r="R39" s="1"/>
      <c r="S39" s="14"/>
      <c r="T39" s="1"/>
      <c r="U39" s="1"/>
      <c r="V39" s="1"/>
      <c r="W39" s="1"/>
      <c r="X39" s="1"/>
      <c r="Y39" s="1"/>
      <c r="Z39" s="1"/>
    </row>
    <row r="40" spans="1:26" ht="33" customHeight="1">
      <c r="A40" s="7">
        <v>33</v>
      </c>
      <c r="B40" s="8" t="s">
        <v>950</v>
      </c>
      <c r="C40" s="8" t="s">
        <v>951</v>
      </c>
      <c r="D40" s="8" t="s">
        <v>38</v>
      </c>
      <c r="E40" s="46" t="s">
        <v>22</v>
      </c>
      <c r="F40" s="11" t="s">
        <v>869</v>
      </c>
      <c r="G40" s="46" t="s">
        <v>952</v>
      </c>
      <c r="H40" s="22" t="s">
        <v>354</v>
      </c>
      <c r="I40" s="22">
        <v>45536</v>
      </c>
      <c r="J40" s="9">
        <v>80000</v>
      </c>
      <c r="K40" s="9">
        <v>0</v>
      </c>
      <c r="L40" s="9">
        <f t="shared" si="0"/>
        <v>80000</v>
      </c>
      <c r="M40" s="9">
        <v>2296</v>
      </c>
      <c r="N40" s="9">
        <v>7400.87</v>
      </c>
      <c r="O40" s="9">
        <v>2432</v>
      </c>
      <c r="P40" s="9">
        <v>25</v>
      </c>
      <c r="Q40" s="9">
        <f t="shared" si="1"/>
        <v>67846.13</v>
      </c>
      <c r="R40" s="1"/>
      <c r="S40" s="14"/>
      <c r="T40" s="1"/>
      <c r="U40" s="1"/>
      <c r="V40" s="1"/>
      <c r="W40" s="1"/>
      <c r="X40" s="1"/>
      <c r="Y40" s="1"/>
      <c r="Z40" s="1"/>
    </row>
    <row r="41" spans="1:26" ht="33" customHeight="1">
      <c r="A41" s="7">
        <v>34</v>
      </c>
      <c r="B41" s="8" t="s">
        <v>953</v>
      </c>
      <c r="C41" s="8" t="s">
        <v>954</v>
      </c>
      <c r="D41" s="8" t="s">
        <v>21</v>
      </c>
      <c r="E41" s="46" t="s">
        <v>955</v>
      </c>
      <c r="F41" s="11" t="s">
        <v>869</v>
      </c>
      <c r="G41" s="46" t="s">
        <v>956</v>
      </c>
      <c r="H41" s="22" t="s">
        <v>354</v>
      </c>
      <c r="I41" s="22">
        <v>45536</v>
      </c>
      <c r="J41" s="9">
        <v>110000</v>
      </c>
      <c r="K41" s="9">
        <v>0</v>
      </c>
      <c r="L41" s="9">
        <f t="shared" si="0"/>
        <v>110000</v>
      </c>
      <c r="M41" s="9">
        <v>3157</v>
      </c>
      <c r="N41" s="9">
        <v>14028.75</v>
      </c>
      <c r="O41" s="9">
        <v>3344</v>
      </c>
      <c r="P41" s="9">
        <v>1740.46</v>
      </c>
      <c r="Q41" s="9">
        <f t="shared" si="1"/>
        <v>87729.79</v>
      </c>
      <c r="R41" s="1"/>
      <c r="S41" s="14"/>
      <c r="T41" s="1"/>
      <c r="U41" s="1"/>
      <c r="V41" s="1"/>
      <c r="W41" s="1"/>
      <c r="X41" s="1"/>
      <c r="Y41" s="1"/>
      <c r="Z41" s="1"/>
    </row>
    <row r="42" spans="1:26" ht="33" customHeight="1">
      <c r="A42" s="7">
        <v>35</v>
      </c>
      <c r="B42" s="8" t="s">
        <v>957</v>
      </c>
      <c r="C42" s="8" t="s">
        <v>958</v>
      </c>
      <c r="D42" s="12" t="s">
        <v>21</v>
      </c>
      <c r="E42" s="46" t="s">
        <v>955</v>
      </c>
      <c r="F42" s="47" t="s">
        <v>869</v>
      </c>
      <c r="G42" s="47" t="s">
        <v>959</v>
      </c>
      <c r="H42" s="29">
        <v>45597</v>
      </c>
      <c r="I42" s="29">
        <v>45778</v>
      </c>
      <c r="J42" s="9">
        <v>50000</v>
      </c>
      <c r="K42" s="9">
        <v>0</v>
      </c>
      <c r="L42" s="9">
        <f t="shared" si="0"/>
        <v>50000</v>
      </c>
      <c r="M42" s="49">
        <v>1435</v>
      </c>
      <c r="N42" s="49">
        <v>1854</v>
      </c>
      <c r="O42" s="49">
        <v>1520</v>
      </c>
      <c r="P42" s="9">
        <v>25</v>
      </c>
      <c r="Q42" s="9">
        <f t="shared" si="1"/>
        <v>45166</v>
      </c>
      <c r="R42" s="1"/>
      <c r="S42" s="14"/>
      <c r="T42" s="1"/>
      <c r="U42" s="1"/>
      <c r="V42" s="1"/>
      <c r="W42" s="1"/>
      <c r="X42" s="1"/>
      <c r="Y42" s="1"/>
      <c r="Z42" s="1"/>
    </row>
    <row r="43" spans="1:26" ht="33" customHeight="1">
      <c r="A43" s="7">
        <v>36</v>
      </c>
      <c r="B43" s="8" t="s">
        <v>960</v>
      </c>
      <c r="C43" s="8" t="s">
        <v>961</v>
      </c>
      <c r="D43" s="12" t="s">
        <v>38</v>
      </c>
      <c r="E43" s="46" t="s">
        <v>419</v>
      </c>
      <c r="F43" s="47" t="s">
        <v>869</v>
      </c>
      <c r="G43" s="47" t="s">
        <v>962</v>
      </c>
      <c r="H43" s="29">
        <v>45597</v>
      </c>
      <c r="I43" s="29">
        <v>45778</v>
      </c>
      <c r="J43" s="9">
        <v>70000</v>
      </c>
      <c r="K43" s="9">
        <v>0</v>
      </c>
      <c r="L43" s="9">
        <f t="shared" si="0"/>
        <v>70000</v>
      </c>
      <c r="M43" s="49">
        <v>2009</v>
      </c>
      <c r="N43" s="49">
        <v>5368.48</v>
      </c>
      <c r="O43" s="49">
        <v>2128</v>
      </c>
      <c r="P43" s="9">
        <v>25</v>
      </c>
      <c r="Q43" s="9">
        <f t="shared" si="1"/>
        <v>60469.520000000004</v>
      </c>
      <c r="R43" s="1"/>
      <c r="S43" s="14"/>
      <c r="T43" s="1"/>
      <c r="U43" s="1"/>
      <c r="V43" s="1"/>
      <c r="W43" s="1"/>
      <c r="X43" s="1"/>
      <c r="Y43" s="1"/>
      <c r="Z43" s="1"/>
    </row>
    <row r="44" spans="1:26" ht="33" customHeight="1">
      <c r="A44" s="7">
        <v>37</v>
      </c>
      <c r="B44" s="8" t="s">
        <v>963</v>
      </c>
      <c r="C44" s="8" t="s">
        <v>964</v>
      </c>
      <c r="D44" s="8" t="s">
        <v>21</v>
      </c>
      <c r="E44" s="46" t="s">
        <v>423</v>
      </c>
      <c r="F44" s="46" t="s">
        <v>869</v>
      </c>
      <c r="G44" s="46" t="s">
        <v>568</v>
      </c>
      <c r="H44" s="22" t="s">
        <v>92</v>
      </c>
      <c r="I44" s="22">
        <v>43221</v>
      </c>
      <c r="J44" s="9">
        <v>54290</v>
      </c>
      <c r="K44" s="9">
        <v>0</v>
      </c>
      <c r="L44" s="9">
        <f t="shared" si="0"/>
        <v>54290</v>
      </c>
      <c r="M44" s="9">
        <v>1558.12</v>
      </c>
      <c r="N44" s="9">
        <v>2459.4699999999998</v>
      </c>
      <c r="O44" s="9">
        <v>1650.42</v>
      </c>
      <c r="P44" s="9">
        <v>125</v>
      </c>
      <c r="Q44" s="9">
        <f t="shared" si="1"/>
        <v>48496.99</v>
      </c>
      <c r="R44" s="1"/>
      <c r="S44" s="14"/>
      <c r="T44" s="1"/>
      <c r="U44" s="1"/>
      <c r="V44" s="1"/>
      <c r="W44" s="1"/>
      <c r="X44" s="1"/>
      <c r="Y44" s="1"/>
      <c r="Z44" s="1"/>
    </row>
    <row r="45" spans="1:26" ht="33" customHeight="1">
      <c r="A45" s="7">
        <v>38</v>
      </c>
      <c r="B45" s="8" t="s">
        <v>965</v>
      </c>
      <c r="C45" s="8" t="s">
        <v>966</v>
      </c>
      <c r="D45" s="8" t="s">
        <v>38</v>
      </c>
      <c r="E45" s="46" t="s">
        <v>428</v>
      </c>
      <c r="F45" s="46" t="s">
        <v>869</v>
      </c>
      <c r="G45" s="46" t="s">
        <v>967</v>
      </c>
      <c r="H45" s="22" t="s">
        <v>731</v>
      </c>
      <c r="I45" s="22">
        <v>45017</v>
      </c>
      <c r="J45" s="9">
        <v>54290</v>
      </c>
      <c r="K45" s="9">
        <v>0</v>
      </c>
      <c r="L45" s="9">
        <f t="shared" si="0"/>
        <v>54290</v>
      </c>
      <c r="M45" s="9">
        <v>1558.12</v>
      </c>
      <c r="N45" s="9">
        <v>2202.15</v>
      </c>
      <c r="O45" s="9">
        <v>1650.42</v>
      </c>
      <c r="P45" s="9">
        <v>2940.46</v>
      </c>
      <c r="Q45" s="9">
        <f t="shared" si="1"/>
        <v>45938.85</v>
      </c>
      <c r="R45" s="1"/>
      <c r="S45" s="14"/>
      <c r="T45" s="1"/>
      <c r="U45" s="1"/>
      <c r="V45" s="1"/>
      <c r="W45" s="1"/>
      <c r="X45" s="1"/>
      <c r="Y45" s="1"/>
      <c r="Z45" s="1"/>
    </row>
    <row r="46" spans="1:26" ht="33" customHeight="1">
      <c r="A46" s="7">
        <v>39</v>
      </c>
      <c r="B46" s="12" t="s">
        <v>968</v>
      </c>
      <c r="C46" s="12" t="s">
        <v>969</v>
      </c>
      <c r="D46" s="12" t="s">
        <v>21</v>
      </c>
      <c r="E46" s="46" t="s">
        <v>970</v>
      </c>
      <c r="F46" s="47" t="s">
        <v>869</v>
      </c>
      <c r="G46" s="47" t="s">
        <v>971</v>
      </c>
      <c r="H46" s="29">
        <v>45444</v>
      </c>
      <c r="I46" s="29">
        <v>45627</v>
      </c>
      <c r="J46" s="9">
        <v>110000</v>
      </c>
      <c r="K46" s="9">
        <v>0</v>
      </c>
      <c r="L46" s="9">
        <f t="shared" si="0"/>
        <v>110000</v>
      </c>
      <c r="M46" s="9">
        <v>3157</v>
      </c>
      <c r="N46" s="9">
        <v>14457.62</v>
      </c>
      <c r="O46" s="9">
        <v>3344</v>
      </c>
      <c r="P46" s="9">
        <v>5025</v>
      </c>
      <c r="Q46" s="9">
        <f t="shared" si="1"/>
        <v>84016.38</v>
      </c>
      <c r="R46" s="1"/>
      <c r="S46" s="14"/>
      <c r="T46" s="1"/>
      <c r="U46" s="1"/>
      <c r="V46" s="1"/>
      <c r="W46" s="1"/>
      <c r="X46" s="1"/>
      <c r="Y46" s="1"/>
      <c r="Z46" s="1"/>
    </row>
    <row r="47" spans="1:26" ht="33" customHeight="1">
      <c r="A47" s="7">
        <v>40</v>
      </c>
      <c r="B47" s="10" t="s">
        <v>972</v>
      </c>
      <c r="C47" s="10" t="s">
        <v>973</v>
      </c>
      <c r="D47" s="10" t="s">
        <v>38</v>
      </c>
      <c r="E47" s="11" t="s">
        <v>974</v>
      </c>
      <c r="F47" s="11" t="s">
        <v>869</v>
      </c>
      <c r="G47" s="11" t="s">
        <v>975</v>
      </c>
      <c r="H47" s="22" t="s">
        <v>878</v>
      </c>
      <c r="I47" s="22">
        <v>45413</v>
      </c>
      <c r="J47" s="9">
        <v>110000</v>
      </c>
      <c r="K47" s="9">
        <v>0</v>
      </c>
      <c r="L47" s="9">
        <f t="shared" si="0"/>
        <v>110000</v>
      </c>
      <c r="M47" s="9">
        <v>3157</v>
      </c>
      <c r="N47" s="9">
        <v>14457.62</v>
      </c>
      <c r="O47" s="9">
        <v>3344</v>
      </c>
      <c r="P47" s="9">
        <v>25</v>
      </c>
      <c r="Q47" s="9">
        <f t="shared" si="1"/>
        <v>89016.38</v>
      </c>
      <c r="R47" s="1"/>
      <c r="S47" s="14"/>
      <c r="T47" s="1"/>
      <c r="U47" s="1"/>
      <c r="V47" s="1"/>
      <c r="W47" s="1"/>
      <c r="X47" s="1"/>
      <c r="Y47" s="1"/>
      <c r="Z47" s="1"/>
    </row>
    <row r="48" spans="1:26" ht="33" customHeight="1">
      <c r="A48" s="7">
        <v>41</v>
      </c>
      <c r="B48" s="8" t="s">
        <v>976</v>
      </c>
      <c r="C48" s="8" t="s">
        <v>977</v>
      </c>
      <c r="D48" s="8" t="s">
        <v>38</v>
      </c>
      <c r="E48" s="46" t="s">
        <v>699</v>
      </c>
      <c r="F48" s="11" t="s">
        <v>869</v>
      </c>
      <c r="G48" s="46" t="s">
        <v>978</v>
      </c>
      <c r="H48" s="22" t="s">
        <v>979</v>
      </c>
      <c r="I48" s="22">
        <v>45566</v>
      </c>
      <c r="J48" s="9">
        <v>80245.45</v>
      </c>
      <c r="K48" s="9">
        <v>0</v>
      </c>
      <c r="L48" s="9">
        <f t="shared" si="0"/>
        <v>80245.45</v>
      </c>
      <c r="M48" s="9">
        <v>2303.04</v>
      </c>
      <c r="N48" s="9">
        <v>7458.61</v>
      </c>
      <c r="O48" s="9">
        <v>2439.46</v>
      </c>
      <c r="P48" s="9">
        <v>25</v>
      </c>
      <c r="Q48" s="9">
        <f t="shared" si="1"/>
        <v>68019.34</v>
      </c>
      <c r="R48" s="1"/>
      <c r="S48" s="14"/>
      <c r="T48" s="1"/>
      <c r="U48" s="1"/>
      <c r="V48" s="1"/>
      <c r="W48" s="1"/>
      <c r="X48" s="1"/>
      <c r="Y48" s="1"/>
      <c r="Z48" s="1"/>
    </row>
    <row r="49" spans="1:26" ht="33" customHeight="1">
      <c r="A49" s="7">
        <v>42</v>
      </c>
      <c r="B49" s="8" t="s">
        <v>980</v>
      </c>
      <c r="C49" s="8" t="s">
        <v>981</v>
      </c>
      <c r="D49" s="12" t="s">
        <v>21</v>
      </c>
      <c r="E49" s="46" t="s">
        <v>699</v>
      </c>
      <c r="F49" s="47" t="s">
        <v>869</v>
      </c>
      <c r="G49" s="47" t="s">
        <v>219</v>
      </c>
      <c r="H49" s="29">
        <v>45504</v>
      </c>
      <c r="I49" s="29">
        <v>45688</v>
      </c>
      <c r="J49" s="9">
        <v>45000</v>
      </c>
      <c r="K49" s="9">
        <v>0</v>
      </c>
      <c r="L49" s="9">
        <f t="shared" si="0"/>
        <v>45000</v>
      </c>
      <c r="M49" s="49">
        <v>1291.5</v>
      </c>
      <c r="N49" s="49">
        <v>1148.33</v>
      </c>
      <c r="O49" s="49">
        <v>1368</v>
      </c>
      <c r="P49" s="9">
        <v>25</v>
      </c>
      <c r="Q49" s="49">
        <v>41167.17</v>
      </c>
      <c r="R49" s="1"/>
      <c r="S49" s="14"/>
      <c r="T49" s="1"/>
      <c r="U49" s="1"/>
      <c r="V49" s="1"/>
      <c r="W49" s="1"/>
      <c r="X49" s="1"/>
      <c r="Y49" s="1"/>
      <c r="Z49" s="1"/>
    </row>
    <row r="50" spans="1:26" ht="33" customHeight="1">
      <c r="A50" s="7">
        <v>43</v>
      </c>
      <c r="B50" s="10" t="s">
        <v>982</v>
      </c>
      <c r="C50" s="10" t="s">
        <v>983</v>
      </c>
      <c r="D50" s="10" t="s">
        <v>21</v>
      </c>
      <c r="E50" s="11" t="s">
        <v>699</v>
      </c>
      <c r="F50" s="11" t="s">
        <v>869</v>
      </c>
      <c r="G50" s="11" t="s">
        <v>984</v>
      </c>
      <c r="H50" s="22">
        <v>44835</v>
      </c>
      <c r="I50" s="22">
        <v>45017</v>
      </c>
      <c r="J50" s="9">
        <v>62492.52</v>
      </c>
      <c r="K50" s="9">
        <v>0</v>
      </c>
      <c r="L50" s="9">
        <f t="shared" si="0"/>
        <v>62492.52</v>
      </c>
      <c r="M50" s="9">
        <v>1793.54</v>
      </c>
      <c r="N50" s="9">
        <v>3955.72</v>
      </c>
      <c r="O50" s="9">
        <v>1899.77</v>
      </c>
      <c r="P50" s="9">
        <v>25</v>
      </c>
      <c r="Q50" s="9">
        <f>L50-M50-N50-O50-P50</f>
        <v>54818.49</v>
      </c>
      <c r="R50" s="1"/>
      <c r="S50" s="14"/>
      <c r="T50" s="1"/>
      <c r="U50" s="1"/>
      <c r="V50" s="1"/>
      <c r="W50" s="1"/>
      <c r="X50" s="1"/>
      <c r="Y50" s="1"/>
      <c r="Z50" s="1"/>
    </row>
    <row r="51" spans="1:26" ht="33" customHeight="1">
      <c r="A51" s="7">
        <v>44</v>
      </c>
      <c r="B51" s="10" t="s">
        <v>985</v>
      </c>
      <c r="C51" s="10" t="s">
        <v>986</v>
      </c>
      <c r="D51" s="10" t="s">
        <v>38</v>
      </c>
      <c r="E51" s="11" t="s">
        <v>699</v>
      </c>
      <c r="F51" s="11" t="s">
        <v>869</v>
      </c>
      <c r="G51" s="11" t="s">
        <v>877</v>
      </c>
      <c r="H51" s="22" t="s">
        <v>205</v>
      </c>
      <c r="I51" s="22">
        <v>45444</v>
      </c>
      <c r="J51" s="9">
        <v>45000</v>
      </c>
      <c r="K51" s="9">
        <v>0</v>
      </c>
      <c r="L51" s="9">
        <f t="shared" si="0"/>
        <v>45000</v>
      </c>
      <c r="M51" s="9">
        <v>1291.5</v>
      </c>
      <c r="N51" s="9">
        <v>1148.33</v>
      </c>
      <c r="O51" s="9">
        <v>1368</v>
      </c>
      <c r="P51" s="9">
        <v>25</v>
      </c>
      <c r="Q51" s="9">
        <f>L51-M51-N51-O51-P51</f>
        <v>41167.17</v>
      </c>
      <c r="R51" s="1"/>
      <c r="S51" s="14"/>
      <c r="T51" s="1"/>
      <c r="U51" s="1"/>
      <c r="V51" s="1"/>
      <c r="W51" s="1"/>
      <c r="X51" s="1"/>
      <c r="Y51" s="1"/>
      <c r="Z51" s="1"/>
    </row>
    <row r="52" spans="1:26" ht="33" customHeight="1">
      <c r="A52" s="7">
        <v>45</v>
      </c>
      <c r="B52" s="16" t="s">
        <v>987</v>
      </c>
      <c r="C52" s="16" t="s">
        <v>988</v>
      </c>
      <c r="D52" s="16" t="s">
        <v>38</v>
      </c>
      <c r="E52" s="48" t="s">
        <v>699</v>
      </c>
      <c r="F52" s="48" t="s">
        <v>869</v>
      </c>
      <c r="G52" s="48" t="s">
        <v>877</v>
      </c>
      <c r="H52" s="22" t="s">
        <v>571</v>
      </c>
      <c r="I52" s="22">
        <v>45047</v>
      </c>
      <c r="J52" s="17">
        <v>38635.129999999997</v>
      </c>
      <c r="K52" s="17">
        <v>0</v>
      </c>
      <c r="L52" s="17">
        <f t="shared" si="0"/>
        <v>38635.129999999997</v>
      </c>
      <c r="M52" s="17">
        <v>1108.83</v>
      </c>
      <c r="N52" s="17">
        <v>250.02</v>
      </c>
      <c r="O52" s="17">
        <v>1174.51</v>
      </c>
      <c r="P52" s="17">
        <v>8478.24</v>
      </c>
      <c r="Q52" s="9">
        <f>L52-M52-N52-O52-P52</f>
        <v>27623.53</v>
      </c>
      <c r="R52" s="1"/>
      <c r="S52" s="14"/>
      <c r="T52" s="1"/>
      <c r="U52" s="1"/>
      <c r="V52" s="1"/>
      <c r="W52" s="1"/>
      <c r="X52" s="1"/>
      <c r="Y52" s="1"/>
      <c r="Z52" s="1"/>
    </row>
    <row r="53" spans="1:26" ht="33" customHeight="1">
      <c r="A53" s="7">
        <v>46</v>
      </c>
      <c r="B53" s="21" t="s">
        <v>989</v>
      </c>
      <c r="C53" s="21" t="s">
        <v>990</v>
      </c>
      <c r="D53" s="21" t="s">
        <v>38</v>
      </c>
      <c r="E53" s="46" t="s">
        <v>699</v>
      </c>
      <c r="F53" s="40" t="s">
        <v>869</v>
      </c>
      <c r="G53" s="40" t="s">
        <v>991</v>
      </c>
      <c r="H53" s="22" t="s">
        <v>979</v>
      </c>
      <c r="I53" s="22">
        <v>45200</v>
      </c>
      <c r="J53" s="19">
        <v>124000</v>
      </c>
      <c r="K53" s="19">
        <v>0</v>
      </c>
      <c r="L53" s="19">
        <f t="shared" si="0"/>
        <v>124000</v>
      </c>
      <c r="M53" s="19">
        <v>3558.8</v>
      </c>
      <c r="N53" s="19">
        <v>17750.77</v>
      </c>
      <c r="O53" s="19">
        <v>3769.6</v>
      </c>
      <c r="P53" s="19">
        <v>25</v>
      </c>
      <c r="Q53" s="9">
        <f>L53-M53-N53-O53-P53</f>
        <v>98895.829999999987</v>
      </c>
      <c r="R53" s="1"/>
      <c r="S53" s="14"/>
      <c r="T53" s="1"/>
      <c r="U53" s="1"/>
      <c r="V53" s="1"/>
      <c r="W53" s="1"/>
      <c r="X53" s="1"/>
      <c r="Y53" s="1"/>
      <c r="Z53" s="1"/>
    </row>
    <row r="54" spans="1:26" ht="15.75" customHeight="1">
      <c r="A54" s="1"/>
      <c r="B54" s="1"/>
      <c r="C54" s="1"/>
      <c r="D54" s="1"/>
      <c r="E54" s="43"/>
      <c r="F54" s="43"/>
      <c r="G54" s="43"/>
      <c r="H54" s="1"/>
      <c r="I54" s="1"/>
      <c r="J54" s="1"/>
      <c r="K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1"/>
      <c r="B55" s="1"/>
      <c r="C55" s="1"/>
      <c r="D55" s="1"/>
      <c r="E55" s="43"/>
      <c r="F55" s="43"/>
      <c r="G55" s="43"/>
      <c r="H55" s="1"/>
      <c r="I55" s="1"/>
      <c r="J55" s="1"/>
      <c r="K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1"/>
      <c r="B56" s="1"/>
      <c r="C56" s="1"/>
      <c r="D56" s="1"/>
      <c r="E56" s="43"/>
      <c r="F56" s="43"/>
      <c r="G56" s="43"/>
      <c r="H56" s="1"/>
      <c r="I56" s="1"/>
      <c r="J56" s="1"/>
      <c r="K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1"/>
      <c r="B57" s="1"/>
      <c r="C57" s="1"/>
      <c r="D57" s="1"/>
      <c r="E57" s="43"/>
      <c r="F57" s="43"/>
      <c r="G57" s="43"/>
      <c r="H57" s="1"/>
      <c r="I57" s="1"/>
      <c r="J57" s="1"/>
      <c r="K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1"/>
      <c r="B58" s="1"/>
      <c r="C58" s="1"/>
      <c r="D58" s="1"/>
      <c r="E58" s="43"/>
      <c r="F58" s="43"/>
      <c r="G58" s="43"/>
      <c r="H58" s="1"/>
      <c r="I58" s="1"/>
      <c r="J58" s="1"/>
      <c r="K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1"/>
      <c r="B59" s="1"/>
      <c r="C59" s="1"/>
      <c r="D59" s="1"/>
      <c r="E59" s="43"/>
      <c r="F59" s="43"/>
      <c r="G59" s="43"/>
      <c r="H59" s="1"/>
      <c r="I59" s="1"/>
      <c r="J59" s="1"/>
      <c r="K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1"/>
      <c r="B60" s="1"/>
      <c r="C60" s="1"/>
      <c r="D60" s="1"/>
      <c r="E60" s="43"/>
      <c r="F60" s="43"/>
      <c r="G60" s="43"/>
      <c r="H60" s="1"/>
      <c r="I60" s="1"/>
      <c r="J60" s="1"/>
      <c r="K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1"/>
      <c r="B61" s="1"/>
      <c r="C61" s="1"/>
      <c r="D61" s="1"/>
      <c r="E61" s="43"/>
      <c r="F61" s="43"/>
      <c r="G61" s="43"/>
      <c r="H61" s="1"/>
      <c r="I61" s="1"/>
      <c r="J61" s="1"/>
      <c r="K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1"/>
      <c r="B62" s="1"/>
      <c r="C62" s="1"/>
      <c r="D62" s="1"/>
      <c r="E62" s="43"/>
      <c r="F62" s="43"/>
      <c r="G62" s="43"/>
      <c r="H62" s="1"/>
      <c r="I62" s="1"/>
      <c r="J62" s="1"/>
      <c r="K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1"/>
      <c r="B63" s="1"/>
      <c r="C63" s="1"/>
      <c r="D63" s="1"/>
      <c r="E63" s="43"/>
      <c r="F63" s="43"/>
      <c r="G63" s="43"/>
      <c r="H63" s="1"/>
      <c r="I63" s="1"/>
      <c r="J63" s="1"/>
      <c r="K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1"/>
      <c r="B64" s="1"/>
      <c r="C64" s="1"/>
      <c r="D64" s="1"/>
      <c r="E64" s="43"/>
      <c r="F64" s="43"/>
      <c r="G64" s="43"/>
      <c r="H64" s="1"/>
      <c r="I64" s="1"/>
      <c r="J64" s="1"/>
      <c r="K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1"/>
      <c r="B65" s="1"/>
      <c r="C65" s="1"/>
      <c r="D65" s="1"/>
      <c r="E65" s="43"/>
      <c r="F65" s="43"/>
      <c r="G65" s="43"/>
      <c r="H65" s="1"/>
      <c r="I65" s="1"/>
      <c r="J65" s="1"/>
      <c r="K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1"/>
      <c r="B66" s="1"/>
      <c r="C66" s="1"/>
      <c r="D66" s="1"/>
      <c r="E66" s="43"/>
      <c r="F66" s="43"/>
      <c r="G66" s="43"/>
      <c r="H66" s="1"/>
      <c r="I66" s="1"/>
      <c r="J66" s="1"/>
      <c r="K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1"/>
      <c r="B67" s="1"/>
      <c r="C67" s="1"/>
      <c r="D67" s="1"/>
      <c r="E67" s="43"/>
      <c r="F67" s="43"/>
      <c r="G67" s="43"/>
      <c r="H67" s="1"/>
      <c r="I67" s="1"/>
      <c r="J67" s="1"/>
      <c r="K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1"/>
      <c r="B68" s="1"/>
      <c r="C68" s="1"/>
      <c r="D68" s="1"/>
      <c r="E68" s="43"/>
      <c r="F68" s="43"/>
      <c r="G68" s="43"/>
      <c r="H68" s="1"/>
      <c r="I68" s="1"/>
      <c r="J68" s="1"/>
      <c r="K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1"/>
      <c r="B69" s="1"/>
      <c r="C69" s="1"/>
      <c r="D69" s="1"/>
      <c r="E69" s="43"/>
      <c r="F69" s="43"/>
      <c r="G69" s="43"/>
      <c r="H69" s="1"/>
      <c r="I69" s="1"/>
      <c r="J69" s="1"/>
      <c r="K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1"/>
      <c r="B70" s="1"/>
      <c r="C70" s="1"/>
      <c r="D70" s="1"/>
      <c r="E70" s="43"/>
      <c r="F70" s="43"/>
      <c r="G70" s="43"/>
      <c r="H70" s="1"/>
      <c r="I70" s="1"/>
      <c r="J70" s="1"/>
      <c r="K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1"/>
      <c r="B71" s="1"/>
      <c r="C71" s="1"/>
      <c r="D71" s="1"/>
      <c r="E71" s="43"/>
      <c r="F71" s="43"/>
      <c r="G71" s="43"/>
      <c r="H71" s="1"/>
      <c r="I71" s="1"/>
      <c r="J71" s="1"/>
      <c r="K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1"/>
      <c r="B72" s="1"/>
      <c r="C72" s="1"/>
      <c r="D72" s="1"/>
      <c r="E72" s="43"/>
      <c r="F72" s="43"/>
      <c r="G72" s="43"/>
      <c r="H72" s="1"/>
      <c r="I72" s="1"/>
      <c r="J72" s="1"/>
      <c r="K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1"/>
      <c r="B73" s="1"/>
      <c r="C73" s="1"/>
      <c r="D73" s="1"/>
      <c r="E73" s="43"/>
      <c r="F73" s="43"/>
      <c r="G73" s="43"/>
      <c r="H73" s="1"/>
      <c r="I73" s="1"/>
      <c r="J73" s="1"/>
      <c r="K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1"/>
      <c r="B74" s="1"/>
      <c r="C74" s="1"/>
      <c r="D74" s="1"/>
      <c r="E74" s="43"/>
      <c r="F74" s="43"/>
      <c r="G74" s="43"/>
      <c r="H74" s="1"/>
      <c r="I74" s="1"/>
      <c r="J74" s="1"/>
      <c r="K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1"/>
      <c r="B75" s="1"/>
      <c r="C75" s="1"/>
      <c r="D75" s="1"/>
      <c r="E75" s="43"/>
      <c r="F75" s="43"/>
      <c r="G75" s="43"/>
      <c r="H75" s="1"/>
      <c r="I75" s="1"/>
      <c r="J75" s="1"/>
      <c r="K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1"/>
      <c r="B76" s="1"/>
      <c r="C76" s="1"/>
      <c r="D76" s="1"/>
      <c r="E76" s="43"/>
      <c r="F76" s="43"/>
      <c r="G76" s="43"/>
      <c r="H76" s="1"/>
      <c r="I76" s="1"/>
      <c r="J76" s="1"/>
      <c r="K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1"/>
      <c r="B77" s="1"/>
      <c r="C77" s="1"/>
      <c r="D77" s="1"/>
      <c r="E77" s="43"/>
      <c r="F77" s="43"/>
      <c r="G77" s="43"/>
      <c r="H77" s="1"/>
      <c r="I77" s="1"/>
      <c r="J77" s="1"/>
      <c r="K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1"/>
      <c r="B78" s="1"/>
      <c r="C78" s="1"/>
      <c r="D78" s="1"/>
      <c r="E78" s="43"/>
      <c r="F78" s="43"/>
      <c r="G78" s="43"/>
      <c r="H78" s="1"/>
      <c r="I78" s="1"/>
      <c r="J78" s="1"/>
      <c r="K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1"/>
      <c r="B79" s="1"/>
      <c r="C79" s="1"/>
      <c r="D79" s="1"/>
      <c r="E79" s="43"/>
      <c r="F79" s="43"/>
      <c r="G79" s="43"/>
      <c r="H79" s="1"/>
      <c r="I79" s="1"/>
      <c r="J79" s="1"/>
      <c r="K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1"/>
      <c r="B80" s="1"/>
      <c r="C80" s="1"/>
      <c r="D80" s="1"/>
      <c r="E80" s="43"/>
      <c r="F80" s="43"/>
      <c r="G80" s="43"/>
      <c r="H80" s="1"/>
      <c r="I80" s="1"/>
      <c r="J80" s="1"/>
      <c r="K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1"/>
      <c r="B81" s="1"/>
      <c r="C81" s="1"/>
      <c r="D81" s="1"/>
      <c r="E81" s="43"/>
      <c r="F81" s="43"/>
      <c r="G81" s="43"/>
      <c r="H81" s="1"/>
      <c r="I81" s="1"/>
      <c r="J81" s="1"/>
      <c r="K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1"/>
      <c r="B82" s="1"/>
      <c r="C82" s="1"/>
      <c r="D82" s="1"/>
      <c r="E82" s="43"/>
      <c r="F82" s="43"/>
      <c r="G82" s="43"/>
      <c r="H82" s="1"/>
      <c r="I82" s="1"/>
      <c r="J82" s="1"/>
      <c r="K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1"/>
      <c r="B83" s="1"/>
      <c r="C83" s="1"/>
      <c r="D83" s="1"/>
      <c r="E83" s="43"/>
      <c r="F83" s="43"/>
      <c r="G83" s="43"/>
      <c r="H83" s="1"/>
      <c r="I83" s="1"/>
      <c r="J83" s="1"/>
      <c r="K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1"/>
      <c r="B84" s="1"/>
      <c r="C84" s="1"/>
      <c r="D84" s="1"/>
      <c r="E84" s="43"/>
      <c r="F84" s="43"/>
      <c r="G84" s="43"/>
      <c r="H84" s="1"/>
      <c r="I84" s="1"/>
      <c r="J84" s="1"/>
      <c r="K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>
      <c r="A85" s="1"/>
      <c r="B85" s="1"/>
      <c r="C85" s="1"/>
      <c r="D85" s="1"/>
      <c r="E85" s="43"/>
      <c r="F85" s="43"/>
      <c r="G85" s="43"/>
      <c r="H85" s="1"/>
      <c r="I85" s="1"/>
      <c r="J85" s="1"/>
      <c r="K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>
      <c r="A86" s="1"/>
      <c r="B86" s="1"/>
      <c r="C86" s="1"/>
      <c r="D86" s="1"/>
      <c r="E86" s="43"/>
      <c r="F86" s="43"/>
      <c r="G86" s="43"/>
      <c r="H86" s="1"/>
      <c r="I86" s="1"/>
      <c r="J86" s="1"/>
      <c r="K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>
      <c r="A87" s="1"/>
      <c r="B87" s="1"/>
      <c r="C87" s="1"/>
      <c r="D87" s="1"/>
      <c r="E87" s="43"/>
      <c r="F87" s="43"/>
      <c r="G87" s="43"/>
      <c r="H87" s="1"/>
      <c r="I87" s="1"/>
      <c r="J87" s="1"/>
      <c r="K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>
      <c r="A88" s="1"/>
      <c r="B88" s="1"/>
      <c r="C88" s="1"/>
      <c r="D88" s="1"/>
      <c r="E88" s="43"/>
      <c r="F88" s="43"/>
      <c r="G88" s="43"/>
      <c r="H88" s="1"/>
      <c r="I88" s="1"/>
      <c r="J88" s="1"/>
      <c r="K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>
      <c r="A89" s="1"/>
      <c r="B89" s="1"/>
      <c r="C89" s="1"/>
      <c r="D89" s="1"/>
      <c r="E89" s="43"/>
      <c r="F89" s="43"/>
      <c r="G89" s="43"/>
      <c r="H89" s="1"/>
      <c r="I89" s="1"/>
      <c r="J89" s="1"/>
      <c r="K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>
      <c r="A90" s="1"/>
      <c r="B90" s="1"/>
      <c r="C90" s="1"/>
      <c r="D90" s="1"/>
      <c r="E90" s="43"/>
      <c r="F90" s="43"/>
      <c r="G90" s="43"/>
      <c r="H90" s="1"/>
      <c r="I90" s="1"/>
      <c r="J90" s="1"/>
      <c r="K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>
      <c r="A91" s="1"/>
      <c r="B91" s="1"/>
      <c r="C91" s="1"/>
      <c r="D91" s="1"/>
      <c r="E91" s="43"/>
      <c r="F91" s="43"/>
      <c r="G91" s="43"/>
      <c r="H91" s="1"/>
      <c r="I91" s="1"/>
      <c r="J91" s="1"/>
      <c r="K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>
      <c r="A92" s="1"/>
      <c r="B92" s="1"/>
      <c r="C92" s="1"/>
      <c r="D92" s="1"/>
      <c r="E92" s="43"/>
      <c r="F92" s="43"/>
      <c r="G92" s="43"/>
      <c r="H92" s="1"/>
      <c r="I92" s="1"/>
      <c r="J92" s="1"/>
      <c r="K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>
      <c r="A93" s="1"/>
      <c r="B93" s="1"/>
      <c r="C93" s="1"/>
      <c r="D93" s="1"/>
      <c r="E93" s="43"/>
      <c r="F93" s="43"/>
      <c r="G93" s="43"/>
      <c r="H93" s="1"/>
      <c r="I93" s="1"/>
      <c r="J93" s="1"/>
      <c r="K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>
      <c r="A94" s="1"/>
      <c r="B94" s="1"/>
      <c r="C94" s="1"/>
      <c r="D94" s="1"/>
      <c r="E94" s="43"/>
      <c r="F94" s="43"/>
      <c r="G94" s="43"/>
      <c r="H94" s="1"/>
      <c r="I94" s="1"/>
      <c r="J94" s="1"/>
      <c r="K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>
      <c r="A95" s="1"/>
      <c r="B95" s="1"/>
      <c r="C95" s="1"/>
      <c r="D95" s="1"/>
      <c r="E95" s="43"/>
      <c r="F95" s="43"/>
      <c r="G95" s="43"/>
      <c r="H95" s="1"/>
      <c r="I95" s="1"/>
      <c r="J95" s="1"/>
      <c r="K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>
      <c r="A96" s="1"/>
      <c r="B96" s="1"/>
      <c r="C96" s="1"/>
      <c r="D96" s="1"/>
      <c r="E96" s="43"/>
      <c r="F96" s="43"/>
      <c r="G96" s="43"/>
      <c r="H96" s="1"/>
      <c r="I96" s="1"/>
      <c r="J96" s="1"/>
      <c r="K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>
      <c r="A97" s="1"/>
      <c r="B97" s="1"/>
      <c r="C97" s="1"/>
      <c r="D97" s="1"/>
      <c r="E97" s="43"/>
      <c r="F97" s="43"/>
      <c r="G97" s="43"/>
      <c r="H97" s="1"/>
      <c r="I97" s="1"/>
      <c r="J97" s="1"/>
      <c r="K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>
      <c r="A98" s="1"/>
      <c r="B98" s="1"/>
      <c r="C98" s="1"/>
      <c r="D98" s="1"/>
      <c r="E98" s="43"/>
      <c r="F98" s="43"/>
      <c r="G98" s="43"/>
      <c r="H98" s="1"/>
      <c r="I98" s="1"/>
      <c r="J98" s="1"/>
      <c r="K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>
      <c r="A99" s="1"/>
      <c r="B99" s="1"/>
      <c r="C99" s="1"/>
      <c r="D99" s="1"/>
      <c r="E99" s="43"/>
      <c r="F99" s="43"/>
      <c r="G99" s="43"/>
      <c r="H99" s="1"/>
      <c r="I99" s="1"/>
      <c r="J99" s="1"/>
      <c r="K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>
      <c r="A100" s="1"/>
      <c r="B100" s="1"/>
      <c r="C100" s="1"/>
      <c r="D100" s="1"/>
      <c r="E100" s="43"/>
      <c r="F100" s="43"/>
      <c r="G100" s="43"/>
      <c r="H100" s="1"/>
      <c r="I100" s="1"/>
      <c r="J100" s="1"/>
      <c r="K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>
      <c r="A101" s="1"/>
      <c r="B101" s="1"/>
      <c r="C101" s="1"/>
      <c r="D101" s="1"/>
      <c r="E101" s="43"/>
      <c r="F101" s="43"/>
      <c r="G101" s="43"/>
      <c r="H101" s="1"/>
      <c r="I101" s="1"/>
      <c r="J101" s="1"/>
      <c r="K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>
      <c r="A102" s="1"/>
      <c r="B102" s="1"/>
      <c r="C102" s="1"/>
      <c r="D102" s="1"/>
      <c r="E102" s="43"/>
      <c r="F102" s="43"/>
      <c r="G102" s="43"/>
      <c r="H102" s="1"/>
      <c r="I102" s="1"/>
      <c r="J102" s="1"/>
      <c r="K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>
      <c r="A103" s="1"/>
      <c r="B103" s="1"/>
      <c r="C103" s="1"/>
      <c r="D103" s="1"/>
      <c r="E103" s="43"/>
      <c r="F103" s="43"/>
      <c r="G103" s="43"/>
      <c r="H103" s="1"/>
      <c r="I103" s="1"/>
      <c r="J103" s="1"/>
      <c r="K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>
      <c r="A104" s="1"/>
      <c r="B104" s="1"/>
      <c r="C104" s="1"/>
      <c r="D104" s="1"/>
      <c r="E104" s="43"/>
      <c r="F104" s="43"/>
      <c r="G104" s="43"/>
      <c r="H104" s="1"/>
      <c r="I104" s="1"/>
      <c r="J104" s="1"/>
      <c r="K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>
      <c r="A105" s="1"/>
      <c r="B105" s="1"/>
      <c r="C105" s="1"/>
      <c r="D105" s="1"/>
      <c r="E105" s="43"/>
      <c r="F105" s="43"/>
      <c r="G105" s="43"/>
      <c r="H105" s="1"/>
      <c r="I105" s="1"/>
      <c r="J105" s="1"/>
      <c r="K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>
      <c r="A106" s="1"/>
      <c r="B106" s="1"/>
      <c r="C106" s="1"/>
      <c r="D106" s="1"/>
      <c r="E106" s="43"/>
      <c r="F106" s="43"/>
      <c r="G106" s="43"/>
      <c r="H106" s="1"/>
      <c r="I106" s="1"/>
      <c r="J106" s="1"/>
      <c r="K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>
      <c r="A107" s="1"/>
      <c r="B107" s="1"/>
      <c r="C107" s="1"/>
      <c r="D107" s="1"/>
      <c r="E107" s="43"/>
      <c r="F107" s="43"/>
      <c r="G107" s="43"/>
      <c r="H107" s="1"/>
      <c r="I107" s="1"/>
      <c r="J107" s="1"/>
      <c r="K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>
      <c r="A108" s="1"/>
      <c r="B108" s="1"/>
      <c r="C108" s="1"/>
      <c r="D108" s="1"/>
      <c r="E108" s="43"/>
      <c r="F108" s="43"/>
      <c r="G108" s="43"/>
      <c r="H108" s="1"/>
      <c r="I108" s="1"/>
      <c r="J108" s="1"/>
      <c r="K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>
      <c r="A109" s="1"/>
      <c r="B109" s="1"/>
      <c r="C109" s="1"/>
      <c r="D109" s="1"/>
      <c r="E109" s="43"/>
      <c r="F109" s="43"/>
      <c r="G109" s="43"/>
      <c r="H109" s="1"/>
      <c r="I109" s="1"/>
      <c r="J109" s="1"/>
      <c r="K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>
      <c r="A110" s="1"/>
      <c r="B110" s="1"/>
      <c r="C110" s="1"/>
      <c r="D110" s="1"/>
      <c r="E110" s="43"/>
      <c r="F110" s="43"/>
      <c r="G110" s="43"/>
      <c r="H110" s="1"/>
      <c r="I110" s="1"/>
      <c r="J110" s="1"/>
      <c r="K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>
      <c r="A111" s="1"/>
      <c r="B111" s="1"/>
      <c r="C111" s="1"/>
      <c r="D111" s="1"/>
      <c r="E111" s="43"/>
      <c r="F111" s="43"/>
      <c r="G111" s="43"/>
      <c r="H111" s="1"/>
      <c r="I111" s="1"/>
      <c r="J111" s="1"/>
      <c r="K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>
      <c r="A112" s="1"/>
      <c r="B112" s="1"/>
      <c r="C112" s="1"/>
      <c r="D112" s="1"/>
      <c r="E112" s="43"/>
      <c r="F112" s="43"/>
      <c r="G112" s="43"/>
      <c r="H112" s="1"/>
      <c r="I112" s="1"/>
      <c r="J112" s="1"/>
      <c r="K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>
      <c r="A113" s="1"/>
      <c r="B113" s="1"/>
      <c r="C113" s="1"/>
      <c r="D113" s="1"/>
      <c r="E113" s="43"/>
      <c r="F113" s="43"/>
      <c r="G113" s="43"/>
      <c r="H113" s="1"/>
      <c r="I113" s="1"/>
      <c r="J113" s="1"/>
      <c r="K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>
      <c r="A114" s="1"/>
      <c r="B114" s="1"/>
      <c r="C114" s="1"/>
      <c r="D114" s="1"/>
      <c r="E114" s="43"/>
      <c r="F114" s="43"/>
      <c r="G114" s="43"/>
      <c r="H114" s="1"/>
      <c r="I114" s="1"/>
      <c r="J114" s="1"/>
      <c r="K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>
      <c r="A115" s="1"/>
      <c r="B115" s="1"/>
      <c r="C115" s="1"/>
      <c r="D115" s="1"/>
      <c r="E115" s="43"/>
      <c r="F115" s="43"/>
      <c r="G115" s="43"/>
      <c r="H115" s="1"/>
      <c r="I115" s="1"/>
      <c r="J115" s="1"/>
      <c r="K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>
      <c r="A116" s="1"/>
      <c r="B116" s="1"/>
      <c r="C116" s="1"/>
      <c r="D116" s="1"/>
      <c r="E116" s="43"/>
      <c r="F116" s="43"/>
      <c r="G116" s="43"/>
      <c r="H116" s="1"/>
      <c r="I116" s="1"/>
      <c r="J116" s="1"/>
      <c r="K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>
      <c r="A117" s="1"/>
      <c r="B117" s="1"/>
      <c r="C117" s="1"/>
      <c r="D117" s="1"/>
      <c r="E117" s="43"/>
      <c r="F117" s="43"/>
      <c r="G117" s="43"/>
      <c r="H117" s="1"/>
      <c r="I117" s="1"/>
      <c r="J117" s="1"/>
      <c r="K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>
      <c r="A118" s="1"/>
      <c r="B118" s="1"/>
      <c r="C118" s="1"/>
      <c r="D118" s="1"/>
      <c r="E118" s="43"/>
      <c r="F118" s="43"/>
      <c r="G118" s="43"/>
      <c r="H118" s="1"/>
      <c r="I118" s="1"/>
      <c r="J118" s="1"/>
      <c r="K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>
      <c r="A119" s="1"/>
      <c r="B119" s="1"/>
      <c r="C119" s="1"/>
      <c r="D119" s="1"/>
      <c r="E119" s="43"/>
      <c r="F119" s="43"/>
      <c r="G119" s="43"/>
      <c r="H119" s="1"/>
      <c r="I119" s="1"/>
      <c r="J119" s="1"/>
      <c r="K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>
      <c r="A120" s="1"/>
      <c r="B120" s="1"/>
      <c r="C120" s="1"/>
      <c r="D120" s="1"/>
      <c r="E120" s="43"/>
      <c r="F120" s="43"/>
      <c r="G120" s="43"/>
      <c r="H120" s="1"/>
      <c r="I120" s="1"/>
      <c r="J120" s="1"/>
      <c r="K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>
      <c r="A121" s="1"/>
      <c r="B121" s="1"/>
      <c r="C121" s="1"/>
      <c r="D121" s="1"/>
      <c r="E121" s="43"/>
      <c r="F121" s="43"/>
      <c r="G121" s="43"/>
      <c r="H121" s="1"/>
      <c r="I121" s="1"/>
      <c r="J121" s="1"/>
      <c r="K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>
      <c r="A122" s="1"/>
      <c r="B122" s="1"/>
      <c r="C122" s="1"/>
      <c r="D122" s="1"/>
      <c r="E122" s="43"/>
      <c r="F122" s="43"/>
      <c r="G122" s="43"/>
      <c r="H122" s="1"/>
      <c r="I122" s="1"/>
      <c r="J122" s="1"/>
      <c r="K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>
      <c r="A123" s="1"/>
      <c r="B123" s="1"/>
      <c r="C123" s="1"/>
      <c r="D123" s="1"/>
      <c r="E123" s="43"/>
      <c r="F123" s="43"/>
      <c r="G123" s="43"/>
      <c r="H123" s="1"/>
      <c r="I123" s="1"/>
      <c r="J123" s="1"/>
      <c r="K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>
      <c r="A124" s="1"/>
      <c r="B124" s="1"/>
      <c r="C124" s="1"/>
      <c r="D124" s="1"/>
      <c r="E124" s="43"/>
      <c r="F124" s="43"/>
      <c r="G124" s="43"/>
      <c r="H124" s="1"/>
      <c r="I124" s="1"/>
      <c r="J124" s="1"/>
      <c r="K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>
      <c r="A125" s="1"/>
      <c r="B125" s="1"/>
      <c r="C125" s="1"/>
      <c r="D125" s="1"/>
      <c r="E125" s="43"/>
      <c r="F125" s="43"/>
      <c r="G125" s="43"/>
      <c r="H125" s="1"/>
      <c r="I125" s="1"/>
      <c r="J125" s="1"/>
      <c r="K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>
      <c r="A126" s="1"/>
      <c r="B126" s="1"/>
      <c r="C126" s="1"/>
      <c r="D126" s="1"/>
      <c r="E126" s="43"/>
      <c r="F126" s="43"/>
      <c r="G126" s="43"/>
      <c r="H126" s="1"/>
      <c r="I126" s="1"/>
      <c r="J126" s="1"/>
      <c r="K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>
      <c r="A127" s="1"/>
      <c r="B127" s="1"/>
      <c r="C127" s="1"/>
      <c r="D127" s="1"/>
      <c r="E127" s="43"/>
      <c r="F127" s="43"/>
      <c r="G127" s="43"/>
      <c r="H127" s="1"/>
      <c r="I127" s="1"/>
      <c r="J127" s="1"/>
      <c r="K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1"/>
      <c r="C128" s="1"/>
      <c r="D128" s="1"/>
      <c r="E128" s="43"/>
      <c r="F128" s="43"/>
      <c r="G128" s="43"/>
      <c r="H128" s="1"/>
      <c r="I128" s="1"/>
      <c r="J128" s="1"/>
      <c r="K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1"/>
      <c r="C129" s="1"/>
      <c r="D129" s="1"/>
      <c r="E129" s="43"/>
      <c r="F129" s="43"/>
      <c r="G129" s="43"/>
      <c r="H129" s="1"/>
      <c r="I129" s="1"/>
      <c r="J129" s="1"/>
      <c r="K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1"/>
      <c r="C130" s="1"/>
      <c r="D130" s="1"/>
      <c r="E130" s="43"/>
      <c r="F130" s="43"/>
      <c r="G130" s="43"/>
      <c r="H130" s="1"/>
      <c r="I130" s="1"/>
      <c r="J130" s="1"/>
      <c r="K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1"/>
      <c r="D131" s="1"/>
      <c r="E131" s="43"/>
      <c r="F131" s="43"/>
      <c r="G131" s="43"/>
      <c r="H131" s="1"/>
      <c r="I131" s="1"/>
      <c r="J131" s="1"/>
      <c r="K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>
      <c r="A132" s="1"/>
      <c r="B132" s="1"/>
      <c r="C132" s="1"/>
      <c r="D132" s="1"/>
      <c r="E132" s="43"/>
      <c r="F132" s="43"/>
      <c r="G132" s="43"/>
      <c r="H132" s="1"/>
      <c r="I132" s="1"/>
      <c r="J132" s="1"/>
      <c r="K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>
      <c r="A133" s="1"/>
      <c r="B133" s="1"/>
      <c r="C133" s="1"/>
      <c r="D133" s="1"/>
      <c r="E133" s="43"/>
      <c r="F133" s="43"/>
      <c r="G133" s="43"/>
      <c r="H133" s="1"/>
      <c r="I133" s="1"/>
      <c r="J133" s="1"/>
      <c r="K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>
      <c r="A134" s="1"/>
      <c r="B134" s="1"/>
      <c r="C134" s="1"/>
      <c r="D134" s="1"/>
      <c r="E134" s="43"/>
      <c r="F134" s="43"/>
      <c r="G134" s="43"/>
      <c r="H134" s="1"/>
      <c r="I134" s="1"/>
      <c r="J134" s="1"/>
      <c r="K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>
      <c r="A135" s="1"/>
      <c r="B135" s="1"/>
      <c r="C135" s="1"/>
      <c r="D135" s="1"/>
      <c r="E135" s="43"/>
      <c r="F135" s="43"/>
      <c r="G135" s="43"/>
      <c r="H135" s="1"/>
      <c r="I135" s="1"/>
      <c r="J135" s="1"/>
      <c r="K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>
      <c r="A136" s="1"/>
      <c r="B136" s="1"/>
      <c r="C136" s="1"/>
      <c r="D136" s="1"/>
      <c r="E136" s="43"/>
      <c r="F136" s="43"/>
      <c r="G136" s="43"/>
      <c r="H136" s="1"/>
      <c r="I136" s="1"/>
      <c r="J136" s="1"/>
      <c r="K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>
      <c r="A137" s="1"/>
      <c r="B137" s="1"/>
      <c r="C137" s="1"/>
      <c r="D137" s="1"/>
      <c r="E137" s="43"/>
      <c r="F137" s="43"/>
      <c r="G137" s="43"/>
      <c r="H137" s="1"/>
      <c r="I137" s="1"/>
      <c r="J137" s="1"/>
      <c r="K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>
      <c r="A138" s="1"/>
      <c r="B138" s="1"/>
      <c r="C138" s="1"/>
      <c r="D138" s="1"/>
      <c r="E138" s="43"/>
      <c r="F138" s="43"/>
      <c r="G138" s="43"/>
      <c r="H138" s="1"/>
      <c r="I138" s="1"/>
      <c r="J138" s="1"/>
      <c r="K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>
      <c r="A139" s="1"/>
      <c r="B139" s="1"/>
      <c r="C139" s="1"/>
      <c r="D139" s="1"/>
      <c r="E139" s="43"/>
      <c r="F139" s="43"/>
      <c r="G139" s="43"/>
      <c r="H139" s="1"/>
      <c r="I139" s="1"/>
      <c r="J139" s="1"/>
      <c r="K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>
      <c r="A140" s="1"/>
      <c r="B140" s="1"/>
      <c r="C140" s="1"/>
      <c r="D140" s="1"/>
      <c r="E140" s="43"/>
      <c r="F140" s="43"/>
      <c r="G140" s="43"/>
      <c r="H140" s="1"/>
      <c r="I140" s="1"/>
      <c r="J140" s="1"/>
      <c r="K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>
      <c r="A141" s="1"/>
      <c r="B141" s="1"/>
      <c r="C141" s="1"/>
      <c r="D141" s="1"/>
      <c r="E141" s="43"/>
      <c r="F141" s="43"/>
      <c r="G141" s="43"/>
      <c r="H141" s="1"/>
      <c r="I141" s="1"/>
      <c r="J141" s="1"/>
      <c r="K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>
      <c r="A142" s="1"/>
      <c r="B142" s="1"/>
      <c r="C142" s="1"/>
      <c r="D142" s="1"/>
      <c r="E142" s="43"/>
      <c r="F142" s="43"/>
      <c r="G142" s="43"/>
      <c r="H142" s="1"/>
      <c r="I142" s="1"/>
      <c r="J142" s="1"/>
      <c r="K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>
      <c r="A143" s="1"/>
      <c r="B143" s="1"/>
      <c r="C143" s="1"/>
      <c r="D143" s="1"/>
      <c r="E143" s="43"/>
      <c r="F143" s="43"/>
      <c r="G143" s="43"/>
      <c r="H143" s="1"/>
      <c r="I143" s="1"/>
      <c r="J143" s="1"/>
      <c r="K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>
      <c r="A144" s="1"/>
      <c r="B144" s="1"/>
      <c r="C144" s="1"/>
      <c r="D144" s="1"/>
      <c r="E144" s="43"/>
      <c r="F144" s="43"/>
      <c r="G144" s="43"/>
      <c r="H144" s="1"/>
      <c r="I144" s="1"/>
      <c r="J144" s="1"/>
      <c r="K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>
      <c r="A145" s="1"/>
      <c r="B145" s="1"/>
      <c r="C145" s="1"/>
      <c r="D145" s="1"/>
      <c r="E145" s="43"/>
      <c r="F145" s="43"/>
      <c r="G145" s="43"/>
      <c r="H145" s="1"/>
      <c r="I145" s="1"/>
      <c r="J145" s="1"/>
      <c r="K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>
      <c r="A146" s="1"/>
      <c r="B146" s="1"/>
      <c r="C146" s="1"/>
      <c r="D146" s="1"/>
      <c r="E146" s="43"/>
      <c r="F146" s="43"/>
      <c r="G146" s="43"/>
      <c r="H146" s="1"/>
      <c r="I146" s="1"/>
      <c r="J146" s="1"/>
      <c r="K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>
      <c r="A147" s="1"/>
      <c r="B147" s="1"/>
      <c r="C147" s="1"/>
      <c r="D147" s="1"/>
      <c r="E147" s="43"/>
      <c r="F147" s="43"/>
      <c r="G147" s="43"/>
      <c r="H147" s="1"/>
      <c r="I147" s="1"/>
      <c r="J147" s="1"/>
      <c r="K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>
      <c r="A148" s="1"/>
      <c r="B148" s="1"/>
      <c r="C148" s="1"/>
      <c r="D148" s="1"/>
      <c r="E148" s="43"/>
      <c r="F148" s="43"/>
      <c r="G148" s="43"/>
      <c r="H148" s="1"/>
      <c r="I148" s="1"/>
      <c r="J148" s="1"/>
      <c r="K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>
      <c r="A149" s="1"/>
      <c r="B149" s="1"/>
      <c r="C149" s="1"/>
      <c r="D149" s="1"/>
      <c r="E149" s="43"/>
      <c r="F149" s="43"/>
      <c r="G149" s="43"/>
      <c r="H149" s="1"/>
      <c r="I149" s="1"/>
      <c r="J149" s="1"/>
      <c r="K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>
      <c r="A150" s="1"/>
      <c r="B150" s="1"/>
      <c r="C150" s="1"/>
      <c r="D150" s="1"/>
      <c r="E150" s="43"/>
      <c r="F150" s="43"/>
      <c r="G150" s="43"/>
      <c r="H150" s="1"/>
      <c r="I150" s="1"/>
      <c r="J150" s="1"/>
      <c r="K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>
      <c r="A151" s="1"/>
      <c r="B151" s="1"/>
      <c r="C151" s="1"/>
      <c r="D151" s="1"/>
      <c r="E151" s="43"/>
      <c r="F151" s="43"/>
      <c r="G151" s="43"/>
      <c r="H151" s="1"/>
      <c r="I151" s="1"/>
      <c r="J151" s="1"/>
      <c r="K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>
      <c r="A152" s="1"/>
      <c r="B152" s="1"/>
      <c r="C152" s="1"/>
      <c r="D152" s="1"/>
      <c r="E152" s="43"/>
      <c r="F152" s="43"/>
      <c r="G152" s="43"/>
      <c r="H152" s="1"/>
      <c r="I152" s="1"/>
      <c r="J152" s="1"/>
      <c r="K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>
      <c r="A153" s="1"/>
      <c r="B153" s="1"/>
      <c r="C153" s="1"/>
      <c r="D153" s="1"/>
      <c r="E153" s="43"/>
      <c r="F153" s="43"/>
      <c r="G153" s="43"/>
      <c r="H153" s="1"/>
      <c r="I153" s="1"/>
      <c r="J153" s="1"/>
      <c r="K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>
      <c r="A154" s="1"/>
      <c r="B154" s="1"/>
      <c r="C154" s="1"/>
      <c r="D154" s="1"/>
      <c r="E154" s="43"/>
      <c r="F154" s="43"/>
      <c r="G154" s="43"/>
      <c r="H154" s="1"/>
      <c r="I154" s="1"/>
      <c r="J154" s="1"/>
      <c r="K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>
      <c r="A155" s="1"/>
      <c r="B155" s="1"/>
      <c r="C155" s="1"/>
      <c r="D155" s="1"/>
      <c r="E155" s="43"/>
      <c r="F155" s="43"/>
      <c r="G155" s="43"/>
      <c r="H155" s="1"/>
      <c r="I155" s="1"/>
      <c r="J155" s="1"/>
      <c r="K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>
      <c r="A156" s="1"/>
      <c r="B156" s="1"/>
      <c r="C156" s="1"/>
      <c r="D156" s="1"/>
      <c r="E156" s="43"/>
      <c r="F156" s="43"/>
      <c r="G156" s="43"/>
      <c r="H156" s="1"/>
      <c r="I156" s="1"/>
      <c r="J156" s="1"/>
      <c r="K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>
      <c r="A157" s="1"/>
      <c r="B157" s="1"/>
      <c r="C157" s="1"/>
      <c r="D157" s="1"/>
      <c r="E157" s="43"/>
      <c r="F157" s="43"/>
      <c r="G157" s="43"/>
      <c r="H157" s="1"/>
      <c r="I157" s="1"/>
      <c r="J157" s="1"/>
      <c r="K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>
      <c r="A158" s="1"/>
      <c r="B158" s="1"/>
      <c r="C158" s="1"/>
      <c r="D158" s="1"/>
      <c r="E158" s="43"/>
      <c r="F158" s="43"/>
      <c r="G158" s="43"/>
      <c r="H158" s="1"/>
      <c r="I158" s="1"/>
      <c r="J158" s="1"/>
      <c r="K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>
      <c r="A159" s="1"/>
      <c r="B159" s="1"/>
      <c r="C159" s="1"/>
      <c r="D159" s="1"/>
      <c r="E159" s="43"/>
      <c r="F159" s="43"/>
      <c r="G159" s="43"/>
      <c r="H159" s="1"/>
      <c r="I159" s="1"/>
      <c r="J159" s="1"/>
      <c r="K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>
      <c r="A160" s="1"/>
      <c r="B160" s="1"/>
      <c r="C160" s="1"/>
      <c r="D160" s="1"/>
      <c r="E160" s="43"/>
      <c r="F160" s="43"/>
      <c r="G160" s="43"/>
      <c r="H160" s="1"/>
      <c r="I160" s="1"/>
      <c r="J160" s="1"/>
      <c r="K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>
      <c r="A161" s="1"/>
      <c r="B161" s="1"/>
      <c r="C161" s="1"/>
      <c r="D161" s="1"/>
      <c r="E161" s="43"/>
      <c r="F161" s="43"/>
      <c r="G161" s="43"/>
      <c r="H161" s="1"/>
      <c r="I161" s="1"/>
      <c r="J161" s="1"/>
      <c r="K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>
      <c r="A162" s="1"/>
      <c r="B162" s="1"/>
      <c r="C162" s="1"/>
      <c r="D162" s="1"/>
      <c r="E162" s="43"/>
      <c r="F162" s="43"/>
      <c r="G162" s="43"/>
      <c r="H162" s="1"/>
      <c r="I162" s="1"/>
      <c r="J162" s="1"/>
      <c r="K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>
      <c r="A163" s="1"/>
      <c r="B163" s="1"/>
      <c r="C163" s="1"/>
      <c r="D163" s="1"/>
      <c r="E163" s="43"/>
      <c r="F163" s="43"/>
      <c r="G163" s="43"/>
      <c r="H163" s="1"/>
      <c r="I163" s="1"/>
      <c r="J163" s="1"/>
      <c r="K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>
      <c r="A164" s="1"/>
      <c r="B164" s="1"/>
      <c r="C164" s="1"/>
      <c r="D164" s="1"/>
      <c r="E164" s="43"/>
      <c r="F164" s="43"/>
      <c r="G164" s="43"/>
      <c r="H164" s="1"/>
      <c r="I164" s="1"/>
      <c r="J164" s="1"/>
      <c r="K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>
      <c r="A165" s="1"/>
      <c r="B165" s="1"/>
      <c r="C165" s="1"/>
      <c r="D165" s="1"/>
      <c r="E165" s="43"/>
      <c r="F165" s="43"/>
      <c r="G165" s="43"/>
      <c r="H165" s="1"/>
      <c r="I165" s="1"/>
      <c r="J165" s="1"/>
      <c r="K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>
      <c r="A166" s="1"/>
      <c r="B166" s="1"/>
      <c r="C166" s="1"/>
      <c r="D166" s="1"/>
      <c r="E166" s="43"/>
      <c r="F166" s="43"/>
      <c r="G166" s="43"/>
      <c r="H166" s="1"/>
      <c r="I166" s="1"/>
      <c r="J166" s="1"/>
      <c r="K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>
      <c r="A167" s="1"/>
      <c r="B167" s="1"/>
      <c r="C167" s="1"/>
      <c r="D167" s="1"/>
      <c r="E167" s="43"/>
      <c r="F167" s="43"/>
      <c r="G167" s="43"/>
      <c r="H167" s="1"/>
      <c r="I167" s="1"/>
      <c r="J167" s="1"/>
      <c r="K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>
      <c r="A168" s="1"/>
      <c r="B168" s="1"/>
      <c r="C168" s="1"/>
      <c r="D168" s="1"/>
      <c r="E168" s="43"/>
      <c r="F168" s="43"/>
      <c r="G168" s="43"/>
      <c r="H168" s="1"/>
      <c r="I168" s="1"/>
      <c r="J168" s="1"/>
      <c r="K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>
      <c r="A169" s="1"/>
      <c r="B169" s="1"/>
      <c r="C169" s="1"/>
      <c r="D169" s="1"/>
      <c r="E169" s="43"/>
      <c r="F169" s="43"/>
      <c r="G169" s="43"/>
      <c r="H169" s="1"/>
      <c r="I169" s="1"/>
      <c r="J169" s="1"/>
      <c r="K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>
      <c r="A170" s="1"/>
      <c r="B170" s="1"/>
      <c r="C170" s="1"/>
      <c r="D170" s="1"/>
      <c r="E170" s="43"/>
      <c r="F170" s="43"/>
      <c r="G170" s="43"/>
      <c r="H170" s="1"/>
      <c r="I170" s="1"/>
      <c r="J170" s="1"/>
      <c r="K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>
      <c r="A171" s="1"/>
      <c r="B171" s="1"/>
      <c r="C171" s="1"/>
      <c r="D171" s="1"/>
      <c r="E171" s="43"/>
      <c r="F171" s="43"/>
      <c r="G171" s="43"/>
      <c r="H171" s="1"/>
      <c r="I171" s="1"/>
      <c r="J171" s="1"/>
      <c r="K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>
      <c r="A172" s="1"/>
      <c r="B172" s="1"/>
      <c r="C172" s="1"/>
      <c r="D172" s="1"/>
      <c r="E172" s="43"/>
      <c r="F172" s="43"/>
      <c r="G172" s="43"/>
      <c r="H172" s="1"/>
      <c r="I172" s="1"/>
      <c r="J172" s="1"/>
      <c r="K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>
      <c r="A173" s="1"/>
      <c r="B173" s="1"/>
      <c r="C173" s="1"/>
      <c r="D173" s="1"/>
      <c r="E173" s="43"/>
      <c r="F173" s="43"/>
      <c r="G173" s="43"/>
      <c r="H173" s="1"/>
      <c r="I173" s="1"/>
      <c r="J173" s="1"/>
      <c r="K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>
      <c r="A174" s="1"/>
      <c r="B174" s="1"/>
      <c r="C174" s="1"/>
      <c r="D174" s="1"/>
      <c r="E174" s="43"/>
      <c r="F174" s="43"/>
      <c r="G174" s="43"/>
      <c r="H174" s="1"/>
      <c r="I174" s="1"/>
      <c r="J174" s="1"/>
      <c r="K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>
      <c r="A175" s="1"/>
      <c r="B175" s="1"/>
      <c r="C175" s="1"/>
      <c r="D175" s="1"/>
      <c r="E175" s="43"/>
      <c r="F175" s="43"/>
      <c r="G175" s="43"/>
      <c r="H175" s="1"/>
      <c r="I175" s="1"/>
      <c r="J175" s="1"/>
      <c r="K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>
      <c r="A176" s="1"/>
      <c r="B176" s="1"/>
      <c r="C176" s="1"/>
      <c r="D176" s="1"/>
      <c r="E176" s="43"/>
      <c r="F176" s="43"/>
      <c r="G176" s="43"/>
      <c r="H176" s="1"/>
      <c r="I176" s="1"/>
      <c r="J176" s="1"/>
      <c r="K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>
      <c r="A177" s="1"/>
      <c r="B177" s="1"/>
      <c r="C177" s="1"/>
      <c r="D177" s="1"/>
      <c r="E177" s="43"/>
      <c r="F177" s="43"/>
      <c r="G177" s="43"/>
      <c r="H177" s="1"/>
      <c r="I177" s="1"/>
      <c r="J177" s="1"/>
      <c r="K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>
      <c r="A178" s="1"/>
      <c r="B178" s="1"/>
      <c r="C178" s="1"/>
      <c r="D178" s="1"/>
      <c r="E178" s="43"/>
      <c r="F178" s="43"/>
      <c r="G178" s="43"/>
      <c r="H178" s="1"/>
      <c r="I178" s="1"/>
      <c r="J178" s="1"/>
      <c r="K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>
      <c r="A179" s="1"/>
      <c r="B179" s="1"/>
      <c r="C179" s="1"/>
      <c r="D179" s="1"/>
      <c r="E179" s="43"/>
      <c r="F179" s="43"/>
      <c r="G179" s="43"/>
      <c r="H179" s="1"/>
      <c r="I179" s="1"/>
      <c r="J179" s="1"/>
      <c r="K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>
      <c r="A180" s="1"/>
      <c r="B180" s="1"/>
      <c r="C180" s="1"/>
      <c r="D180" s="1"/>
      <c r="E180" s="43"/>
      <c r="F180" s="43"/>
      <c r="G180" s="43"/>
      <c r="H180" s="1"/>
      <c r="I180" s="1"/>
      <c r="J180" s="1"/>
      <c r="K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>
      <c r="A181" s="1"/>
      <c r="B181" s="1"/>
      <c r="C181" s="1"/>
      <c r="D181" s="1"/>
      <c r="E181" s="43"/>
      <c r="F181" s="43"/>
      <c r="G181" s="43"/>
      <c r="H181" s="1"/>
      <c r="I181" s="1"/>
      <c r="J181" s="1"/>
      <c r="K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>
      <c r="A182" s="1"/>
      <c r="B182" s="1"/>
      <c r="C182" s="1"/>
      <c r="D182" s="1"/>
      <c r="E182" s="43"/>
      <c r="F182" s="43"/>
      <c r="G182" s="43"/>
      <c r="H182" s="1"/>
      <c r="I182" s="1"/>
      <c r="J182" s="1"/>
      <c r="K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>
      <c r="A183" s="1"/>
      <c r="B183" s="1"/>
      <c r="C183" s="1"/>
      <c r="D183" s="1"/>
      <c r="E183" s="43"/>
      <c r="F183" s="43"/>
      <c r="G183" s="43"/>
      <c r="H183" s="1"/>
      <c r="I183" s="1"/>
      <c r="J183" s="1"/>
      <c r="K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>
      <c r="A184" s="1"/>
      <c r="B184" s="1"/>
      <c r="C184" s="1"/>
      <c r="D184" s="1"/>
      <c r="E184" s="43"/>
      <c r="F184" s="43"/>
      <c r="G184" s="43"/>
      <c r="H184" s="1"/>
      <c r="I184" s="1"/>
      <c r="J184" s="1"/>
      <c r="K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>
      <c r="A185" s="1"/>
      <c r="B185" s="1"/>
      <c r="C185" s="1"/>
      <c r="D185" s="1"/>
      <c r="E185" s="43"/>
      <c r="F185" s="43"/>
      <c r="G185" s="43"/>
      <c r="H185" s="1"/>
      <c r="I185" s="1"/>
      <c r="J185" s="1"/>
      <c r="K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>
      <c r="A186" s="1"/>
      <c r="B186" s="1"/>
      <c r="C186" s="1"/>
      <c r="D186" s="1"/>
      <c r="E186" s="43"/>
      <c r="F186" s="43"/>
      <c r="G186" s="43"/>
      <c r="H186" s="1"/>
      <c r="I186" s="1"/>
      <c r="J186" s="1"/>
      <c r="K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>
      <c r="A187" s="1"/>
      <c r="B187" s="1"/>
      <c r="C187" s="1"/>
      <c r="D187" s="1"/>
      <c r="E187" s="43"/>
      <c r="F187" s="43"/>
      <c r="G187" s="43"/>
      <c r="H187" s="1"/>
      <c r="I187" s="1"/>
      <c r="J187" s="1"/>
      <c r="K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>
      <c r="A188" s="1"/>
      <c r="B188" s="1"/>
      <c r="C188" s="1"/>
      <c r="D188" s="1"/>
      <c r="E188" s="43"/>
      <c r="F188" s="43"/>
      <c r="G188" s="43"/>
      <c r="H188" s="1"/>
      <c r="I188" s="1"/>
      <c r="J188" s="1"/>
      <c r="K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>
      <c r="A189" s="1"/>
      <c r="B189" s="1"/>
      <c r="C189" s="1"/>
      <c r="D189" s="1"/>
      <c r="E189" s="43"/>
      <c r="F189" s="43"/>
      <c r="G189" s="43"/>
      <c r="H189" s="1"/>
      <c r="I189" s="1"/>
      <c r="J189" s="1"/>
      <c r="K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>
      <c r="A190" s="1"/>
      <c r="B190" s="1"/>
      <c r="C190" s="1"/>
      <c r="D190" s="1"/>
      <c r="E190" s="43"/>
      <c r="F190" s="43"/>
      <c r="G190" s="43"/>
      <c r="H190" s="1"/>
      <c r="I190" s="1"/>
      <c r="J190" s="1"/>
      <c r="K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>
      <c r="A191" s="1"/>
      <c r="B191" s="1"/>
      <c r="C191" s="1"/>
      <c r="D191" s="1"/>
      <c r="E191" s="43"/>
      <c r="F191" s="43"/>
      <c r="G191" s="43"/>
      <c r="H191" s="1"/>
      <c r="I191" s="1"/>
      <c r="J191" s="1"/>
      <c r="K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>
      <c r="A192" s="1"/>
      <c r="B192" s="1"/>
      <c r="C192" s="1"/>
      <c r="D192" s="1"/>
      <c r="E192" s="43"/>
      <c r="F192" s="43"/>
      <c r="G192" s="43"/>
      <c r="H192" s="1"/>
      <c r="I192" s="1"/>
      <c r="J192" s="1"/>
      <c r="K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>
      <c r="A193" s="1"/>
      <c r="B193" s="1"/>
      <c r="C193" s="1"/>
      <c r="D193" s="1"/>
      <c r="E193" s="43"/>
      <c r="F193" s="43"/>
      <c r="G193" s="43"/>
      <c r="H193" s="1"/>
      <c r="I193" s="1"/>
      <c r="J193" s="1"/>
      <c r="K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>
      <c r="A194" s="1"/>
      <c r="B194" s="1"/>
      <c r="C194" s="1"/>
      <c r="D194" s="1"/>
      <c r="E194" s="43"/>
      <c r="F194" s="43"/>
      <c r="G194" s="43"/>
      <c r="H194" s="1"/>
      <c r="I194" s="1"/>
      <c r="J194" s="1"/>
      <c r="K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>
      <c r="A195" s="1"/>
      <c r="B195" s="1"/>
      <c r="C195" s="1"/>
      <c r="D195" s="1"/>
      <c r="E195" s="43"/>
      <c r="F195" s="43"/>
      <c r="G195" s="43"/>
      <c r="H195" s="1"/>
      <c r="I195" s="1"/>
      <c r="J195" s="1"/>
      <c r="K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>
      <c r="A196" s="1"/>
      <c r="B196" s="1"/>
      <c r="C196" s="1"/>
      <c r="D196" s="1"/>
      <c r="E196" s="43"/>
      <c r="F196" s="43"/>
      <c r="G196" s="43"/>
      <c r="H196" s="1"/>
      <c r="I196" s="1"/>
      <c r="J196" s="1"/>
      <c r="K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>
      <c r="A197" s="1"/>
      <c r="B197" s="1"/>
      <c r="C197" s="1"/>
      <c r="D197" s="1"/>
      <c r="E197" s="43"/>
      <c r="F197" s="43"/>
      <c r="G197" s="43"/>
      <c r="H197" s="1"/>
      <c r="I197" s="1"/>
      <c r="J197" s="1"/>
      <c r="K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>
      <c r="A198" s="1"/>
      <c r="B198" s="1"/>
      <c r="C198" s="1"/>
      <c r="D198" s="1"/>
      <c r="E198" s="43"/>
      <c r="F198" s="43"/>
      <c r="G198" s="43"/>
      <c r="H198" s="1"/>
      <c r="I198" s="1"/>
      <c r="J198" s="1"/>
      <c r="K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>
      <c r="A199" s="1"/>
      <c r="B199" s="1"/>
      <c r="C199" s="1"/>
      <c r="D199" s="1"/>
      <c r="E199" s="43"/>
      <c r="F199" s="43"/>
      <c r="G199" s="43"/>
      <c r="H199" s="1"/>
      <c r="I199" s="1"/>
      <c r="J199" s="1"/>
      <c r="K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>
      <c r="A200" s="1"/>
      <c r="B200" s="1"/>
      <c r="C200" s="1"/>
      <c r="D200" s="1"/>
      <c r="E200" s="43"/>
      <c r="F200" s="43"/>
      <c r="G200" s="43"/>
      <c r="H200" s="1"/>
      <c r="I200" s="1"/>
      <c r="J200" s="1"/>
      <c r="K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>
      <c r="A201" s="1"/>
      <c r="B201" s="1"/>
      <c r="C201" s="1"/>
      <c r="D201" s="1"/>
      <c r="E201" s="43"/>
      <c r="F201" s="43"/>
      <c r="G201" s="43"/>
      <c r="H201" s="1"/>
      <c r="I201" s="1"/>
      <c r="J201" s="1"/>
      <c r="K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>
      <c r="A202" s="1"/>
      <c r="B202" s="1"/>
      <c r="C202" s="1"/>
      <c r="D202" s="1"/>
      <c r="E202" s="43"/>
      <c r="F202" s="43"/>
      <c r="G202" s="43"/>
      <c r="H202" s="1"/>
      <c r="I202" s="1"/>
      <c r="J202" s="1"/>
      <c r="K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>
      <c r="A203" s="1"/>
      <c r="B203" s="1"/>
      <c r="C203" s="1"/>
      <c r="D203" s="1"/>
      <c r="E203" s="43"/>
      <c r="F203" s="43"/>
      <c r="G203" s="43"/>
      <c r="H203" s="1"/>
      <c r="I203" s="1"/>
      <c r="J203" s="1"/>
      <c r="K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>
      <c r="A204" s="1"/>
      <c r="B204" s="1"/>
      <c r="C204" s="1"/>
      <c r="D204" s="1"/>
      <c r="E204" s="43"/>
      <c r="F204" s="43"/>
      <c r="G204" s="43"/>
      <c r="H204" s="1"/>
      <c r="I204" s="1"/>
      <c r="J204" s="1"/>
      <c r="K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>
      <c r="A205" s="1"/>
      <c r="B205" s="1"/>
      <c r="C205" s="1"/>
      <c r="D205" s="1"/>
      <c r="E205" s="43"/>
      <c r="F205" s="43"/>
      <c r="G205" s="43"/>
      <c r="H205" s="1"/>
      <c r="I205" s="1"/>
      <c r="J205" s="1"/>
      <c r="K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>
      <c r="A206" s="1"/>
      <c r="B206" s="1"/>
      <c r="C206" s="1"/>
      <c r="D206" s="1"/>
      <c r="E206" s="43"/>
      <c r="F206" s="43"/>
      <c r="G206" s="43"/>
      <c r="H206" s="1"/>
      <c r="I206" s="1"/>
      <c r="J206" s="1"/>
      <c r="K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>
      <c r="A207" s="1"/>
      <c r="B207" s="1"/>
      <c r="C207" s="1"/>
      <c r="D207" s="1"/>
      <c r="E207" s="43"/>
      <c r="F207" s="43"/>
      <c r="G207" s="43"/>
      <c r="H207" s="1"/>
      <c r="I207" s="1"/>
      <c r="J207" s="1"/>
      <c r="K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>
      <c r="A208" s="1"/>
      <c r="B208" s="1"/>
      <c r="C208" s="1"/>
      <c r="D208" s="1"/>
      <c r="E208" s="43"/>
      <c r="F208" s="43"/>
      <c r="G208" s="43"/>
      <c r="H208" s="1"/>
      <c r="I208" s="1"/>
      <c r="J208" s="1"/>
      <c r="K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>
      <c r="A209" s="1"/>
      <c r="B209" s="1"/>
      <c r="C209" s="1"/>
      <c r="D209" s="1"/>
      <c r="E209" s="43"/>
      <c r="F209" s="43"/>
      <c r="G209" s="43"/>
      <c r="H209" s="1"/>
      <c r="I209" s="1"/>
      <c r="J209" s="1"/>
      <c r="K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>
      <c r="A210" s="1"/>
      <c r="B210" s="1"/>
      <c r="C210" s="1"/>
      <c r="D210" s="1"/>
      <c r="E210" s="43"/>
      <c r="F210" s="43"/>
      <c r="G210" s="43"/>
      <c r="H210" s="1"/>
      <c r="I210" s="1"/>
      <c r="J210" s="1"/>
      <c r="K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>
      <c r="A211" s="1"/>
      <c r="B211" s="1"/>
      <c r="C211" s="1"/>
      <c r="D211" s="1"/>
      <c r="E211" s="43"/>
      <c r="F211" s="43"/>
      <c r="G211" s="43"/>
      <c r="H211" s="1"/>
      <c r="I211" s="1"/>
      <c r="J211" s="1"/>
      <c r="K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>
      <c r="A212" s="1"/>
      <c r="B212" s="1"/>
      <c r="C212" s="1"/>
      <c r="D212" s="1"/>
      <c r="E212" s="43"/>
      <c r="F212" s="43"/>
      <c r="G212" s="43"/>
      <c r="H212" s="1"/>
      <c r="I212" s="1"/>
      <c r="J212" s="1"/>
      <c r="K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>
      <c r="A213" s="1"/>
      <c r="B213" s="1"/>
      <c r="C213" s="1"/>
      <c r="D213" s="1"/>
      <c r="E213" s="43"/>
      <c r="F213" s="43"/>
      <c r="G213" s="43"/>
      <c r="H213" s="1"/>
      <c r="I213" s="1"/>
      <c r="J213" s="1"/>
      <c r="K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>
      <c r="A214" s="1"/>
      <c r="B214" s="1"/>
      <c r="C214" s="1"/>
      <c r="D214" s="1"/>
      <c r="E214" s="43"/>
      <c r="F214" s="43"/>
      <c r="G214" s="43"/>
      <c r="H214" s="1"/>
      <c r="I214" s="1"/>
      <c r="J214" s="1"/>
      <c r="K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>
      <c r="A215" s="1"/>
      <c r="B215" s="1"/>
      <c r="C215" s="1"/>
      <c r="D215" s="1"/>
      <c r="E215" s="43"/>
      <c r="F215" s="43"/>
      <c r="G215" s="43"/>
      <c r="H215" s="1"/>
      <c r="I215" s="1"/>
      <c r="J215" s="1"/>
      <c r="K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>
      <c r="A216" s="1"/>
      <c r="B216" s="1"/>
      <c r="C216" s="1"/>
      <c r="D216" s="1"/>
      <c r="E216" s="43"/>
      <c r="F216" s="43"/>
      <c r="G216" s="43"/>
      <c r="H216" s="1"/>
      <c r="I216" s="1"/>
      <c r="J216" s="1"/>
      <c r="K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>
      <c r="A217" s="1"/>
      <c r="B217" s="1"/>
      <c r="C217" s="1"/>
      <c r="D217" s="1"/>
      <c r="E217" s="43"/>
      <c r="F217" s="43"/>
      <c r="G217" s="43"/>
      <c r="H217" s="1"/>
      <c r="I217" s="1"/>
      <c r="J217" s="1"/>
      <c r="K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>
      <c r="A218" s="1"/>
      <c r="B218" s="1"/>
      <c r="C218" s="1"/>
      <c r="D218" s="1"/>
      <c r="E218" s="43"/>
      <c r="F218" s="43"/>
      <c r="G218" s="43"/>
      <c r="H218" s="1"/>
      <c r="I218" s="1"/>
      <c r="J218" s="1"/>
      <c r="K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>
      <c r="A219" s="1"/>
      <c r="B219" s="1"/>
      <c r="C219" s="1"/>
      <c r="D219" s="1"/>
      <c r="E219" s="43"/>
      <c r="F219" s="43"/>
      <c r="G219" s="43"/>
      <c r="H219" s="1"/>
      <c r="I219" s="1"/>
      <c r="J219" s="1"/>
      <c r="K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>
      <c r="A220" s="1"/>
      <c r="B220" s="1"/>
      <c r="C220" s="1"/>
      <c r="D220" s="1"/>
      <c r="E220" s="43"/>
      <c r="F220" s="43"/>
      <c r="G220" s="43"/>
      <c r="H220" s="1"/>
      <c r="I220" s="1"/>
      <c r="J220" s="1"/>
      <c r="K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>
      <c r="A221" s="1"/>
      <c r="B221" s="1"/>
      <c r="C221" s="1"/>
      <c r="D221" s="1"/>
      <c r="E221" s="43"/>
      <c r="F221" s="43"/>
      <c r="G221" s="43"/>
      <c r="H221" s="1"/>
      <c r="I221" s="1"/>
      <c r="J221" s="1"/>
      <c r="K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>
      <c r="A222" s="1"/>
      <c r="B222" s="1"/>
      <c r="C222" s="1"/>
      <c r="D222" s="1"/>
      <c r="E222" s="43"/>
      <c r="F222" s="43"/>
      <c r="G222" s="43"/>
      <c r="H222" s="1"/>
      <c r="I222" s="1"/>
      <c r="J222" s="1"/>
      <c r="K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>
      <c r="A223" s="1"/>
      <c r="B223" s="1"/>
      <c r="C223" s="1"/>
      <c r="D223" s="1"/>
      <c r="E223" s="43"/>
      <c r="F223" s="43"/>
      <c r="G223" s="43"/>
      <c r="H223" s="1"/>
      <c r="I223" s="1"/>
      <c r="J223" s="1"/>
      <c r="K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>
      <c r="A224" s="1"/>
      <c r="B224" s="1"/>
      <c r="C224" s="1"/>
      <c r="D224" s="1"/>
      <c r="E224" s="43"/>
      <c r="F224" s="43"/>
      <c r="G224" s="43"/>
      <c r="H224" s="1"/>
      <c r="I224" s="1"/>
      <c r="J224" s="1"/>
      <c r="K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>
      <c r="A225" s="1"/>
      <c r="B225" s="1"/>
      <c r="C225" s="1"/>
      <c r="D225" s="1"/>
      <c r="E225" s="43"/>
      <c r="F225" s="43"/>
      <c r="G225" s="43"/>
      <c r="H225" s="1"/>
      <c r="I225" s="1"/>
      <c r="J225" s="1"/>
      <c r="K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>
      <c r="A226" s="1"/>
      <c r="B226" s="1"/>
      <c r="C226" s="1"/>
      <c r="D226" s="1"/>
      <c r="E226" s="43"/>
      <c r="F226" s="43"/>
      <c r="G226" s="43"/>
      <c r="H226" s="1"/>
      <c r="I226" s="1"/>
      <c r="J226" s="1"/>
      <c r="K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>
      <c r="A227" s="1"/>
      <c r="B227" s="1"/>
      <c r="C227" s="1"/>
      <c r="D227" s="1"/>
      <c r="E227" s="43"/>
      <c r="F227" s="43"/>
      <c r="G227" s="43"/>
      <c r="H227" s="1"/>
      <c r="I227" s="1"/>
      <c r="J227" s="1"/>
      <c r="K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>
      <c r="A228" s="1"/>
      <c r="B228" s="1"/>
      <c r="C228" s="1"/>
      <c r="D228" s="1"/>
      <c r="E228" s="43"/>
      <c r="F228" s="43"/>
      <c r="G228" s="43"/>
      <c r="H228" s="1"/>
      <c r="I228" s="1"/>
      <c r="J228" s="1"/>
      <c r="K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>
      <c r="A229" s="1"/>
      <c r="B229" s="1"/>
      <c r="C229" s="1"/>
      <c r="D229" s="1"/>
      <c r="E229" s="43"/>
      <c r="F229" s="43"/>
      <c r="G229" s="43"/>
      <c r="H229" s="1"/>
      <c r="I229" s="1"/>
      <c r="J229" s="1"/>
      <c r="K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>
      <c r="A230" s="1"/>
      <c r="B230" s="1"/>
      <c r="C230" s="1"/>
      <c r="D230" s="1"/>
      <c r="E230" s="43"/>
      <c r="F230" s="43"/>
      <c r="G230" s="43"/>
      <c r="H230" s="1"/>
      <c r="I230" s="1"/>
      <c r="J230" s="1"/>
      <c r="K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>
      <c r="A231" s="1"/>
      <c r="B231" s="1"/>
      <c r="C231" s="1"/>
      <c r="D231" s="1"/>
      <c r="E231" s="43"/>
      <c r="F231" s="43"/>
      <c r="G231" s="43"/>
      <c r="H231" s="1"/>
      <c r="I231" s="1"/>
      <c r="J231" s="1"/>
      <c r="K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>
      <c r="A232" s="1"/>
      <c r="B232" s="1"/>
      <c r="C232" s="1"/>
      <c r="D232" s="1"/>
      <c r="E232" s="43"/>
      <c r="F232" s="43"/>
      <c r="G232" s="43"/>
      <c r="H232" s="1"/>
      <c r="I232" s="1"/>
      <c r="J232" s="1"/>
      <c r="K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>
      <c r="A233" s="1"/>
      <c r="B233" s="1"/>
      <c r="C233" s="1"/>
      <c r="D233" s="1"/>
      <c r="E233" s="43"/>
      <c r="F233" s="43"/>
      <c r="G233" s="43"/>
      <c r="H233" s="1"/>
      <c r="I233" s="1"/>
      <c r="J233" s="1"/>
      <c r="K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>
      <c r="A234" s="1"/>
      <c r="B234" s="1"/>
      <c r="C234" s="1"/>
      <c r="D234" s="1"/>
      <c r="E234" s="43"/>
      <c r="F234" s="43"/>
      <c r="G234" s="43"/>
      <c r="H234" s="1"/>
      <c r="I234" s="1"/>
      <c r="J234" s="1"/>
      <c r="K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>
      <c r="A235" s="1"/>
      <c r="B235" s="1"/>
      <c r="C235" s="1"/>
      <c r="D235" s="1"/>
      <c r="E235" s="43"/>
      <c r="F235" s="43"/>
      <c r="G235" s="43"/>
      <c r="H235" s="1"/>
      <c r="I235" s="1"/>
      <c r="J235" s="1"/>
      <c r="K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>
      <c r="A236" s="1"/>
      <c r="B236" s="1"/>
      <c r="C236" s="1"/>
      <c r="D236" s="1"/>
      <c r="E236" s="43"/>
      <c r="F236" s="43"/>
      <c r="G236" s="43"/>
      <c r="H236" s="1"/>
      <c r="I236" s="1"/>
      <c r="J236" s="1"/>
      <c r="K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>
      <c r="A237" s="1"/>
      <c r="B237" s="1"/>
      <c r="C237" s="1"/>
      <c r="D237" s="1"/>
      <c r="E237" s="43"/>
      <c r="F237" s="43"/>
      <c r="G237" s="43"/>
      <c r="H237" s="1"/>
      <c r="I237" s="1"/>
      <c r="J237" s="1"/>
      <c r="K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>
      <c r="A238" s="1"/>
      <c r="B238" s="1"/>
      <c r="C238" s="1"/>
      <c r="D238" s="1"/>
      <c r="E238" s="43"/>
      <c r="F238" s="43"/>
      <c r="G238" s="43"/>
      <c r="H238" s="1"/>
      <c r="I238" s="1"/>
      <c r="J238" s="1"/>
      <c r="K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>
      <c r="A239" s="1"/>
      <c r="B239" s="1"/>
      <c r="C239" s="1"/>
      <c r="D239" s="1"/>
      <c r="E239" s="43"/>
      <c r="F239" s="43"/>
      <c r="G239" s="43"/>
      <c r="H239" s="1"/>
      <c r="I239" s="1"/>
      <c r="J239" s="1"/>
      <c r="K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>
      <c r="A240" s="1"/>
      <c r="B240" s="1"/>
      <c r="C240" s="1"/>
      <c r="D240" s="1"/>
      <c r="E240" s="43"/>
      <c r="F240" s="43"/>
      <c r="G240" s="43"/>
      <c r="H240" s="1"/>
      <c r="I240" s="1"/>
      <c r="J240" s="1"/>
      <c r="K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43"/>
      <c r="F241" s="43"/>
      <c r="G241" s="43"/>
      <c r="H241" s="1"/>
      <c r="I241" s="1"/>
      <c r="J241" s="1"/>
      <c r="K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43"/>
      <c r="F242" s="43"/>
      <c r="G242" s="43"/>
      <c r="H242" s="1"/>
      <c r="I242" s="1"/>
      <c r="J242" s="1"/>
      <c r="K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43"/>
      <c r="F243" s="43"/>
      <c r="G243" s="43"/>
      <c r="H243" s="1"/>
      <c r="I243" s="1"/>
      <c r="J243" s="1"/>
      <c r="K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43"/>
      <c r="F244" s="43"/>
      <c r="G244" s="43"/>
      <c r="H244" s="1"/>
      <c r="I244" s="1"/>
      <c r="J244" s="1"/>
      <c r="K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43"/>
      <c r="F245" s="43"/>
      <c r="G245" s="43"/>
      <c r="H245" s="1"/>
      <c r="I245" s="1"/>
      <c r="J245" s="1"/>
      <c r="K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43"/>
      <c r="F246" s="43"/>
      <c r="G246" s="43"/>
      <c r="H246" s="1"/>
      <c r="I246" s="1"/>
      <c r="J246" s="1"/>
      <c r="K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43"/>
      <c r="F247" s="43"/>
      <c r="G247" s="43"/>
      <c r="H247" s="1"/>
      <c r="I247" s="1"/>
      <c r="J247" s="1"/>
      <c r="K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43"/>
      <c r="F248" s="43"/>
      <c r="G248" s="43"/>
      <c r="H248" s="1"/>
      <c r="I248" s="1"/>
      <c r="J248" s="1"/>
      <c r="K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43"/>
      <c r="F249" s="43"/>
      <c r="G249" s="43"/>
      <c r="H249" s="1"/>
      <c r="I249" s="1"/>
      <c r="J249" s="1"/>
      <c r="K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43"/>
      <c r="F250" s="43"/>
      <c r="G250" s="43"/>
      <c r="H250" s="1"/>
      <c r="I250" s="1"/>
      <c r="J250" s="1"/>
      <c r="K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43"/>
      <c r="F251" s="43"/>
      <c r="G251" s="43"/>
      <c r="H251" s="1"/>
      <c r="I251" s="1"/>
      <c r="J251" s="1"/>
      <c r="K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43"/>
      <c r="F252" s="43"/>
      <c r="G252" s="43"/>
      <c r="H252" s="1"/>
      <c r="I252" s="1"/>
      <c r="J252" s="1"/>
      <c r="K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43"/>
      <c r="F253" s="43"/>
      <c r="G253" s="43"/>
      <c r="H253" s="1"/>
      <c r="I253" s="1"/>
      <c r="J253" s="1"/>
      <c r="K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43"/>
      <c r="F254" s="43"/>
      <c r="G254" s="43"/>
      <c r="H254" s="1"/>
      <c r="I254" s="1"/>
      <c r="J254" s="1"/>
      <c r="K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43"/>
      <c r="F255" s="43"/>
      <c r="G255" s="43"/>
      <c r="H255" s="1"/>
      <c r="I255" s="1"/>
      <c r="J255" s="1"/>
      <c r="K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43"/>
      <c r="F256" s="43"/>
      <c r="G256" s="43"/>
      <c r="H256" s="1"/>
      <c r="I256" s="1"/>
      <c r="J256" s="1"/>
      <c r="K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43"/>
      <c r="F257" s="43"/>
      <c r="G257" s="43"/>
      <c r="H257" s="1"/>
      <c r="I257" s="1"/>
      <c r="J257" s="1"/>
      <c r="K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43"/>
      <c r="F258" s="43"/>
      <c r="G258" s="43"/>
      <c r="H258" s="1"/>
      <c r="I258" s="1"/>
      <c r="J258" s="1"/>
      <c r="K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43"/>
      <c r="F259" s="43"/>
      <c r="G259" s="43"/>
      <c r="H259" s="1"/>
      <c r="I259" s="1"/>
      <c r="J259" s="1"/>
      <c r="K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43"/>
      <c r="F260" s="43"/>
      <c r="G260" s="43"/>
      <c r="H260" s="1"/>
      <c r="I260" s="1"/>
      <c r="J260" s="1"/>
      <c r="K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43"/>
      <c r="F261" s="43"/>
      <c r="G261" s="43"/>
      <c r="H261" s="1"/>
      <c r="I261" s="1"/>
      <c r="J261" s="1"/>
      <c r="K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43"/>
      <c r="F262" s="43"/>
      <c r="G262" s="43"/>
      <c r="H262" s="1"/>
      <c r="I262" s="1"/>
      <c r="J262" s="1"/>
      <c r="K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43"/>
      <c r="F263" s="43"/>
      <c r="G263" s="43"/>
      <c r="H263" s="1"/>
      <c r="I263" s="1"/>
      <c r="J263" s="1"/>
      <c r="K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43"/>
      <c r="F264" s="43"/>
      <c r="G264" s="43"/>
      <c r="H264" s="1"/>
      <c r="I264" s="1"/>
      <c r="J264" s="1"/>
      <c r="K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43"/>
      <c r="F265" s="43"/>
      <c r="G265" s="43"/>
      <c r="H265" s="1"/>
      <c r="I265" s="1"/>
      <c r="J265" s="1"/>
      <c r="K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43"/>
      <c r="F266" s="43"/>
      <c r="G266" s="43"/>
      <c r="H266" s="1"/>
      <c r="I266" s="1"/>
      <c r="J266" s="1"/>
      <c r="K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43"/>
      <c r="F267" s="43"/>
      <c r="G267" s="43"/>
      <c r="H267" s="1"/>
      <c r="I267" s="1"/>
      <c r="J267" s="1"/>
      <c r="K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43"/>
      <c r="F268" s="43"/>
      <c r="G268" s="43"/>
      <c r="H268" s="1"/>
      <c r="I268" s="1"/>
      <c r="J268" s="1"/>
      <c r="K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43"/>
      <c r="F269" s="43"/>
      <c r="G269" s="43"/>
      <c r="H269" s="1"/>
      <c r="I269" s="1"/>
      <c r="J269" s="1"/>
      <c r="K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43"/>
      <c r="F270" s="43"/>
      <c r="G270" s="43"/>
      <c r="H270" s="1"/>
      <c r="I270" s="1"/>
      <c r="J270" s="1"/>
      <c r="K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43"/>
      <c r="F271" s="43"/>
      <c r="G271" s="43"/>
      <c r="H271" s="1"/>
      <c r="I271" s="1"/>
      <c r="J271" s="1"/>
      <c r="K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43"/>
      <c r="F272" s="43"/>
      <c r="G272" s="43"/>
      <c r="H272" s="1"/>
      <c r="I272" s="1"/>
      <c r="J272" s="1"/>
      <c r="K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43"/>
      <c r="F273" s="43"/>
      <c r="G273" s="43"/>
      <c r="H273" s="1"/>
      <c r="I273" s="1"/>
      <c r="J273" s="1"/>
      <c r="K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43"/>
      <c r="F274" s="43"/>
      <c r="G274" s="43"/>
      <c r="H274" s="1"/>
      <c r="I274" s="1"/>
      <c r="J274" s="1"/>
      <c r="K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43"/>
      <c r="F275" s="43"/>
      <c r="G275" s="43"/>
      <c r="H275" s="1"/>
      <c r="I275" s="1"/>
      <c r="J275" s="1"/>
      <c r="K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43"/>
      <c r="F276" s="43"/>
      <c r="G276" s="43"/>
      <c r="H276" s="1"/>
      <c r="I276" s="1"/>
      <c r="J276" s="1"/>
      <c r="K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43"/>
      <c r="F277" s="43"/>
      <c r="G277" s="43"/>
      <c r="H277" s="1"/>
      <c r="I277" s="1"/>
      <c r="J277" s="1"/>
      <c r="K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43"/>
      <c r="F278" s="43"/>
      <c r="G278" s="43"/>
      <c r="H278" s="1"/>
      <c r="I278" s="1"/>
      <c r="J278" s="1"/>
      <c r="K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43"/>
      <c r="F279" s="43"/>
      <c r="G279" s="43"/>
      <c r="H279" s="1"/>
      <c r="I279" s="1"/>
      <c r="J279" s="1"/>
      <c r="K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43"/>
      <c r="F280" s="43"/>
      <c r="G280" s="43"/>
      <c r="H280" s="1"/>
      <c r="I280" s="1"/>
      <c r="J280" s="1"/>
      <c r="K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43"/>
      <c r="F281" s="43"/>
      <c r="G281" s="43"/>
      <c r="H281" s="1"/>
      <c r="I281" s="1"/>
      <c r="J281" s="1"/>
      <c r="K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43"/>
      <c r="F282" s="43"/>
      <c r="G282" s="43"/>
      <c r="H282" s="1"/>
      <c r="I282" s="1"/>
      <c r="J282" s="1"/>
      <c r="K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43"/>
      <c r="F283" s="43"/>
      <c r="G283" s="43"/>
      <c r="H283" s="1"/>
      <c r="I283" s="1"/>
      <c r="J283" s="1"/>
      <c r="K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43"/>
      <c r="F284" s="43"/>
      <c r="G284" s="43"/>
      <c r="H284" s="1"/>
      <c r="I284" s="1"/>
      <c r="J284" s="1"/>
      <c r="K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43"/>
      <c r="F285" s="43"/>
      <c r="G285" s="43"/>
      <c r="H285" s="1"/>
      <c r="I285" s="1"/>
      <c r="J285" s="1"/>
      <c r="K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43"/>
      <c r="F286" s="43"/>
      <c r="G286" s="43"/>
      <c r="H286" s="1"/>
      <c r="I286" s="1"/>
      <c r="J286" s="1"/>
      <c r="K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43"/>
      <c r="F287" s="43"/>
      <c r="G287" s="43"/>
      <c r="H287" s="1"/>
      <c r="I287" s="1"/>
      <c r="J287" s="1"/>
      <c r="K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43"/>
      <c r="F288" s="43"/>
      <c r="G288" s="43"/>
      <c r="H288" s="1"/>
      <c r="I288" s="1"/>
      <c r="J288" s="1"/>
      <c r="K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43"/>
      <c r="F289" s="43"/>
      <c r="G289" s="43"/>
      <c r="H289" s="1"/>
      <c r="I289" s="1"/>
      <c r="J289" s="1"/>
      <c r="K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43"/>
      <c r="F290" s="43"/>
      <c r="G290" s="43"/>
      <c r="H290" s="1"/>
      <c r="I290" s="1"/>
      <c r="J290" s="1"/>
      <c r="K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43"/>
      <c r="F291" s="43"/>
      <c r="G291" s="43"/>
      <c r="H291" s="1"/>
      <c r="I291" s="1"/>
      <c r="J291" s="1"/>
      <c r="K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43"/>
      <c r="F292" s="43"/>
      <c r="G292" s="43"/>
      <c r="H292" s="1"/>
      <c r="I292" s="1"/>
      <c r="J292" s="1"/>
      <c r="K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43"/>
      <c r="F293" s="43"/>
      <c r="G293" s="43"/>
      <c r="H293" s="1"/>
      <c r="I293" s="1"/>
      <c r="J293" s="1"/>
      <c r="K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43"/>
      <c r="F294" s="43"/>
      <c r="G294" s="43"/>
      <c r="H294" s="1"/>
      <c r="I294" s="1"/>
      <c r="J294" s="1"/>
      <c r="K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43"/>
      <c r="F295" s="43"/>
      <c r="G295" s="43"/>
      <c r="H295" s="1"/>
      <c r="I295" s="1"/>
      <c r="J295" s="1"/>
      <c r="K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43"/>
      <c r="F296" s="43"/>
      <c r="G296" s="43"/>
      <c r="H296" s="1"/>
      <c r="I296" s="1"/>
      <c r="J296" s="1"/>
      <c r="K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43"/>
      <c r="F297" s="43"/>
      <c r="G297" s="43"/>
      <c r="H297" s="1"/>
      <c r="I297" s="1"/>
      <c r="J297" s="1"/>
      <c r="K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43"/>
      <c r="F298" s="43"/>
      <c r="G298" s="43"/>
      <c r="H298" s="1"/>
      <c r="I298" s="1"/>
      <c r="J298" s="1"/>
      <c r="K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43"/>
      <c r="F299" s="43"/>
      <c r="G299" s="43"/>
      <c r="H299" s="1"/>
      <c r="I299" s="1"/>
      <c r="J299" s="1"/>
      <c r="K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43"/>
      <c r="F300" s="43"/>
      <c r="G300" s="43"/>
      <c r="H300" s="1"/>
      <c r="I300" s="1"/>
      <c r="J300" s="1"/>
      <c r="K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43"/>
      <c r="F301" s="43"/>
      <c r="G301" s="43"/>
      <c r="H301" s="1"/>
      <c r="I301" s="1"/>
      <c r="J301" s="1"/>
      <c r="K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43"/>
      <c r="F302" s="43"/>
      <c r="G302" s="43"/>
      <c r="H302" s="1"/>
      <c r="I302" s="1"/>
      <c r="J302" s="1"/>
      <c r="K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43"/>
      <c r="F303" s="43"/>
      <c r="G303" s="43"/>
      <c r="H303" s="1"/>
      <c r="I303" s="1"/>
      <c r="J303" s="1"/>
      <c r="K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43"/>
      <c r="F304" s="43"/>
      <c r="G304" s="43"/>
      <c r="H304" s="1"/>
      <c r="I304" s="1"/>
      <c r="J304" s="1"/>
      <c r="K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43"/>
      <c r="F305" s="43"/>
      <c r="G305" s="43"/>
      <c r="H305" s="1"/>
      <c r="I305" s="1"/>
      <c r="J305" s="1"/>
      <c r="K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43"/>
      <c r="F306" s="43"/>
      <c r="G306" s="43"/>
      <c r="H306" s="1"/>
      <c r="I306" s="1"/>
      <c r="J306" s="1"/>
      <c r="K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43"/>
      <c r="F307" s="43"/>
      <c r="G307" s="43"/>
      <c r="H307" s="1"/>
      <c r="I307" s="1"/>
      <c r="J307" s="1"/>
      <c r="K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43"/>
      <c r="F308" s="43"/>
      <c r="G308" s="43"/>
      <c r="H308" s="1"/>
      <c r="I308" s="1"/>
      <c r="J308" s="1"/>
      <c r="K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43"/>
      <c r="F309" s="43"/>
      <c r="G309" s="43"/>
      <c r="H309" s="1"/>
      <c r="I309" s="1"/>
      <c r="J309" s="1"/>
      <c r="K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43"/>
      <c r="F310" s="43"/>
      <c r="G310" s="43"/>
      <c r="H310" s="1"/>
      <c r="I310" s="1"/>
      <c r="J310" s="1"/>
      <c r="K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43"/>
      <c r="F311" s="43"/>
      <c r="G311" s="43"/>
      <c r="H311" s="1"/>
      <c r="I311" s="1"/>
      <c r="J311" s="1"/>
      <c r="K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43"/>
      <c r="F312" s="43"/>
      <c r="G312" s="43"/>
      <c r="H312" s="1"/>
      <c r="I312" s="1"/>
      <c r="J312" s="1"/>
      <c r="K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43"/>
      <c r="F313" s="43"/>
      <c r="G313" s="43"/>
      <c r="H313" s="1"/>
      <c r="I313" s="1"/>
      <c r="J313" s="1"/>
      <c r="K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43"/>
      <c r="F314" s="43"/>
      <c r="G314" s="43"/>
      <c r="H314" s="1"/>
      <c r="I314" s="1"/>
      <c r="J314" s="1"/>
      <c r="K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43"/>
      <c r="F315" s="43"/>
      <c r="G315" s="43"/>
      <c r="H315" s="1"/>
      <c r="I315" s="1"/>
      <c r="J315" s="1"/>
      <c r="K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43"/>
      <c r="F316" s="43"/>
      <c r="G316" s="43"/>
      <c r="H316" s="1"/>
      <c r="I316" s="1"/>
      <c r="J316" s="1"/>
      <c r="K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43"/>
      <c r="F317" s="43"/>
      <c r="G317" s="43"/>
      <c r="H317" s="1"/>
      <c r="I317" s="1"/>
      <c r="J317" s="1"/>
      <c r="K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43"/>
      <c r="F318" s="43"/>
      <c r="G318" s="43"/>
      <c r="H318" s="1"/>
      <c r="I318" s="1"/>
      <c r="J318" s="1"/>
      <c r="K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43"/>
      <c r="F319" s="43"/>
      <c r="G319" s="43"/>
      <c r="H319" s="1"/>
      <c r="I319" s="1"/>
      <c r="J319" s="1"/>
      <c r="K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43"/>
      <c r="F320" s="43"/>
      <c r="G320" s="43"/>
      <c r="H320" s="1"/>
      <c r="I320" s="1"/>
      <c r="J320" s="1"/>
      <c r="K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43"/>
      <c r="F321" s="43"/>
      <c r="G321" s="43"/>
      <c r="H321" s="1"/>
      <c r="I321" s="1"/>
      <c r="J321" s="1"/>
      <c r="K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43"/>
      <c r="F322" s="43"/>
      <c r="G322" s="43"/>
      <c r="H322" s="1"/>
      <c r="I322" s="1"/>
      <c r="J322" s="1"/>
      <c r="K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43"/>
      <c r="F323" s="43"/>
      <c r="G323" s="43"/>
      <c r="H323" s="1"/>
      <c r="I323" s="1"/>
      <c r="J323" s="1"/>
      <c r="K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43"/>
      <c r="F324" s="43"/>
      <c r="G324" s="43"/>
      <c r="H324" s="1"/>
      <c r="I324" s="1"/>
      <c r="J324" s="1"/>
      <c r="K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43"/>
      <c r="F325" s="43"/>
      <c r="G325" s="43"/>
      <c r="H325" s="1"/>
      <c r="I325" s="1"/>
      <c r="J325" s="1"/>
      <c r="K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43"/>
      <c r="F326" s="43"/>
      <c r="G326" s="43"/>
      <c r="H326" s="1"/>
      <c r="I326" s="1"/>
      <c r="J326" s="1"/>
      <c r="K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43"/>
      <c r="F327" s="43"/>
      <c r="G327" s="43"/>
      <c r="H327" s="1"/>
      <c r="I327" s="1"/>
      <c r="J327" s="1"/>
      <c r="K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43"/>
      <c r="F328" s="43"/>
      <c r="G328" s="43"/>
      <c r="H328" s="1"/>
      <c r="I328" s="1"/>
      <c r="J328" s="1"/>
      <c r="K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43"/>
      <c r="F329" s="43"/>
      <c r="G329" s="43"/>
      <c r="H329" s="1"/>
      <c r="I329" s="1"/>
      <c r="J329" s="1"/>
      <c r="K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43"/>
      <c r="F330" s="43"/>
      <c r="G330" s="43"/>
      <c r="H330" s="1"/>
      <c r="I330" s="1"/>
      <c r="J330" s="1"/>
      <c r="K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43"/>
      <c r="F331" s="43"/>
      <c r="G331" s="43"/>
      <c r="H331" s="1"/>
      <c r="I331" s="1"/>
      <c r="J331" s="1"/>
      <c r="K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43"/>
      <c r="F332" s="43"/>
      <c r="G332" s="43"/>
      <c r="H332" s="1"/>
      <c r="I332" s="1"/>
      <c r="J332" s="1"/>
      <c r="K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43"/>
      <c r="F333" s="43"/>
      <c r="G333" s="43"/>
      <c r="H333" s="1"/>
      <c r="I333" s="1"/>
      <c r="J333" s="1"/>
      <c r="K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43"/>
      <c r="F334" s="43"/>
      <c r="G334" s="43"/>
      <c r="H334" s="1"/>
      <c r="I334" s="1"/>
      <c r="J334" s="1"/>
      <c r="K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43"/>
      <c r="F335" s="43"/>
      <c r="G335" s="43"/>
      <c r="H335" s="1"/>
      <c r="I335" s="1"/>
      <c r="J335" s="1"/>
      <c r="K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43"/>
      <c r="F336" s="43"/>
      <c r="G336" s="43"/>
      <c r="H336" s="1"/>
      <c r="I336" s="1"/>
      <c r="J336" s="1"/>
      <c r="K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43"/>
      <c r="F337" s="43"/>
      <c r="G337" s="43"/>
      <c r="H337" s="1"/>
      <c r="I337" s="1"/>
      <c r="J337" s="1"/>
      <c r="K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43"/>
      <c r="F338" s="43"/>
      <c r="G338" s="43"/>
      <c r="H338" s="1"/>
      <c r="I338" s="1"/>
      <c r="J338" s="1"/>
      <c r="K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43"/>
      <c r="F339" s="43"/>
      <c r="G339" s="43"/>
      <c r="H339" s="1"/>
      <c r="I339" s="1"/>
      <c r="J339" s="1"/>
      <c r="K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43"/>
      <c r="F340" s="43"/>
      <c r="G340" s="43"/>
      <c r="H340" s="1"/>
      <c r="I340" s="1"/>
      <c r="J340" s="1"/>
      <c r="K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43"/>
      <c r="F341" s="43"/>
      <c r="G341" s="43"/>
      <c r="H341" s="1"/>
      <c r="I341" s="1"/>
      <c r="J341" s="1"/>
      <c r="K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43"/>
      <c r="F342" s="43"/>
      <c r="G342" s="43"/>
      <c r="H342" s="1"/>
      <c r="I342" s="1"/>
      <c r="J342" s="1"/>
      <c r="K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43"/>
      <c r="F343" s="43"/>
      <c r="G343" s="43"/>
      <c r="H343" s="1"/>
      <c r="I343" s="1"/>
      <c r="J343" s="1"/>
      <c r="K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43"/>
      <c r="F344" s="43"/>
      <c r="G344" s="43"/>
      <c r="H344" s="1"/>
      <c r="I344" s="1"/>
      <c r="J344" s="1"/>
      <c r="K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43"/>
      <c r="F345" s="43"/>
      <c r="G345" s="43"/>
      <c r="H345" s="1"/>
      <c r="I345" s="1"/>
      <c r="J345" s="1"/>
      <c r="K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43"/>
      <c r="F346" s="43"/>
      <c r="G346" s="43"/>
      <c r="H346" s="1"/>
      <c r="I346" s="1"/>
      <c r="J346" s="1"/>
      <c r="K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43"/>
      <c r="F347" s="43"/>
      <c r="G347" s="43"/>
      <c r="H347" s="1"/>
      <c r="I347" s="1"/>
      <c r="J347" s="1"/>
      <c r="K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43"/>
      <c r="F348" s="43"/>
      <c r="G348" s="43"/>
      <c r="H348" s="1"/>
      <c r="I348" s="1"/>
      <c r="J348" s="1"/>
      <c r="K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43"/>
      <c r="F349" s="43"/>
      <c r="G349" s="43"/>
      <c r="H349" s="1"/>
      <c r="I349" s="1"/>
      <c r="J349" s="1"/>
      <c r="K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43"/>
      <c r="F350" s="43"/>
      <c r="G350" s="43"/>
      <c r="H350" s="1"/>
      <c r="I350" s="1"/>
      <c r="J350" s="1"/>
      <c r="K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43"/>
      <c r="F351" s="43"/>
      <c r="G351" s="43"/>
      <c r="H351" s="1"/>
      <c r="I351" s="1"/>
      <c r="J351" s="1"/>
      <c r="K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43"/>
      <c r="F352" s="43"/>
      <c r="G352" s="43"/>
      <c r="H352" s="1"/>
      <c r="I352" s="1"/>
      <c r="J352" s="1"/>
      <c r="K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43"/>
      <c r="F353" s="43"/>
      <c r="G353" s="43"/>
      <c r="H353" s="1"/>
      <c r="I353" s="1"/>
      <c r="J353" s="1"/>
      <c r="K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43"/>
      <c r="F354" s="43"/>
      <c r="G354" s="43"/>
      <c r="H354" s="1"/>
      <c r="I354" s="1"/>
      <c r="J354" s="1"/>
      <c r="K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43"/>
      <c r="F355" s="43"/>
      <c r="G355" s="43"/>
      <c r="H355" s="1"/>
      <c r="I355" s="1"/>
      <c r="J355" s="1"/>
      <c r="K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43"/>
      <c r="F356" s="43"/>
      <c r="G356" s="43"/>
      <c r="H356" s="1"/>
      <c r="I356" s="1"/>
      <c r="J356" s="1"/>
      <c r="K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43"/>
      <c r="F357" s="43"/>
      <c r="G357" s="43"/>
      <c r="H357" s="1"/>
      <c r="I357" s="1"/>
      <c r="J357" s="1"/>
      <c r="K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43"/>
      <c r="F358" s="43"/>
      <c r="G358" s="43"/>
      <c r="H358" s="1"/>
      <c r="I358" s="1"/>
      <c r="J358" s="1"/>
      <c r="K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43"/>
      <c r="F359" s="43"/>
      <c r="G359" s="43"/>
      <c r="H359" s="1"/>
      <c r="I359" s="1"/>
      <c r="J359" s="1"/>
      <c r="K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43"/>
      <c r="F360" s="43"/>
      <c r="G360" s="43"/>
      <c r="H360" s="1"/>
      <c r="I360" s="1"/>
      <c r="J360" s="1"/>
      <c r="K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43"/>
      <c r="F361" s="43"/>
      <c r="G361" s="43"/>
      <c r="H361" s="1"/>
      <c r="I361" s="1"/>
      <c r="J361" s="1"/>
      <c r="K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43"/>
      <c r="F362" s="43"/>
      <c r="G362" s="43"/>
      <c r="H362" s="1"/>
      <c r="I362" s="1"/>
      <c r="J362" s="1"/>
      <c r="K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43"/>
      <c r="F363" s="43"/>
      <c r="G363" s="43"/>
      <c r="H363" s="1"/>
      <c r="I363" s="1"/>
      <c r="J363" s="1"/>
      <c r="K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43"/>
      <c r="F364" s="43"/>
      <c r="G364" s="43"/>
      <c r="H364" s="1"/>
      <c r="I364" s="1"/>
      <c r="J364" s="1"/>
      <c r="K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43"/>
      <c r="F365" s="43"/>
      <c r="G365" s="43"/>
      <c r="H365" s="1"/>
      <c r="I365" s="1"/>
      <c r="J365" s="1"/>
      <c r="K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43"/>
      <c r="F366" s="43"/>
      <c r="G366" s="43"/>
      <c r="H366" s="1"/>
      <c r="I366" s="1"/>
      <c r="J366" s="1"/>
      <c r="K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43"/>
      <c r="F367" s="43"/>
      <c r="G367" s="43"/>
      <c r="H367" s="1"/>
      <c r="I367" s="1"/>
      <c r="J367" s="1"/>
      <c r="K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43"/>
      <c r="F368" s="43"/>
      <c r="G368" s="43"/>
      <c r="H368" s="1"/>
      <c r="I368" s="1"/>
      <c r="J368" s="1"/>
      <c r="K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43"/>
      <c r="F369" s="43"/>
      <c r="G369" s="43"/>
      <c r="H369" s="1"/>
      <c r="I369" s="1"/>
      <c r="J369" s="1"/>
      <c r="K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43"/>
      <c r="F370" s="43"/>
      <c r="G370" s="43"/>
      <c r="H370" s="1"/>
      <c r="I370" s="1"/>
      <c r="J370" s="1"/>
      <c r="K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43"/>
      <c r="F371" s="43"/>
      <c r="G371" s="43"/>
      <c r="H371" s="1"/>
      <c r="I371" s="1"/>
      <c r="J371" s="1"/>
      <c r="K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43"/>
      <c r="F372" s="43"/>
      <c r="G372" s="43"/>
      <c r="H372" s="1"/>
      <c r="I372" s="1"/>
      <c r="J372" s="1"/>
      <c r="K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43"/>
      <c r="F373" s="43"/>
      <c r="G373" s="43"/>
      <c r="H373" s="1"/>
      <c r="I373" s="1"/>
      <c r="J373" s="1"/>
      <c r="K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43"/>
      <c r="F374" s="43"/>
      <c r="G374" s="43"/>
      <c r="H374" s="1"/>
      <c r="I374" s="1"/>
      <c r="J374" s="1"/>
      <c r="K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43"/>
      <c r="F375" s="43"/>
      <c r="G375" s="43"/>
      <c r="H375" s="1"/>
      <c r="I375" s="1"/>
      <c r="J375" s="1"/>
      <c r="K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43"/>
      <c r="F376" s="43"/>
      <c r="G376" s="43"/>
      <c r="H376" s="1"/>
      <c r="I376" s="1"/>
      <c r="J376" s="1"/>
      <c r="K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43"/>
      <c r="F377" s="43"/>
      <c r="G377" s="43"/>
      <c r="H377" s="1"/>
      <c r="I377" s="1"/>
      <c r="J377" s="1"/>
      <c r="K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43"/>
      <c r="F378" s="43"/>
      <c r="G378" s="43"/>
      <c r="H378" s="1"/>
      <c r="I378" s="1"/>
      <c r="J378" s="1"/>
      <c r="K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43"/>
      <c r="F379" s="43"/>
      <c r="G379" s="43"/>
      <c r="H379" s="1"/>
      <c r="I379" s="1"/>
      <c r="J379" s="1"/>
      <c r="K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43"/>
      <c r="F380" s="43"/>
      <c r="G380" s="43"/>
      <c r="H380" s="1"/>
      <c r="I380" s="1"/>
      <c r="J380" s="1"/>
      <c r="K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43"/>
      <c r="F381" s="43"/>
      <c r="G381" s="43"/>
      <c r="H381" s="1"/>
      <c r="I381" s="1"/>
      <c r="J381" s="1"/>
      <c r="K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43"/>
      <c r="F382" s="43"/>
      <c r="G382" s="43"/>
      <c r="H382" s="1"/>
      <c r="I382" s="1"/>
      <c r="J382" s="1"/>
      <c r="K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43"/>
      <c r="F383" s="43"/>
      <c r="G383" s="43"/>
      <c r="H383" s="1"/>
      <c r="I383" s="1"/>
      <c r="J383" s="1"/>
      <c r="K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43"/>
      <c r="F384" s="43"/>
      <c r="G384" s="43"/>
      <c r="H384" s="1"/>
      <c r="I384" s="1"/>
      <c r="J384" s="1"/>
      <c r="K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43"/>
      <c r="F385" s="43"/>
      <c r="G385" s="43"/>
      <c r="H385" s="1"/>
      <c r="I385" s="1"/>
      <c r="J385" s="1"/>
      <c r="K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43"/>
      <c r="F386" s="43"/>
      <c r="G386" s="43"/>
      <c r="H386" s="1"/>
      <c r="I386" s="1"/>
      <c r="J386" s="1"/>
      <c r="K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43"/>
      <c r="F387" s="43"/>
      <c r="G387" s="43"/>
      <c r="H387" s="1"/>
      <c r="I387" s="1"/>
      <c r="J387" s="1"/>
      <c r="K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43"/>
      <c r="F388" s="43"/>
      <c r="G388" s="43"/>
      <c r="H388" s="1"/>
      <c r="I388" s="1"/>
      <c r="J388" s="1"/>
      <c r="K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43"/>
      <c r="F389" s="43"/>
      <c r="G389" s="43"/>
      <c r="H389" s="1"/>
      <c r="I389" s="1"/>
      <c r="J389" s="1"/>
      <c r="K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43"/>
      <c r="F390" s="43"/>
      <c r="G390" s="43"/>
      <c r="H390" s="1"/>
      <c r="I390" s="1"/>
      <c r="J390" s="1"/>
      <c r="K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43"/>
      <c r="F391" s="43"/>
      <c r="G391" s="43"/>
      <c r="H391" s="1"/>
      <c r="I391" s="1"/>
      <c r="J391" s="1"/>
      <c r="K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43"/>
      <c r="F392" s="43"/>
      <c r="G392" s="43"/>
      <c r="H392" s="1"/>
      <c r="I392" s="1"/>
      <c r="J392" s="1"/>
      <c r="K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43"/>
      <c r="F393" s="43"/>
      <c r="G393" s="43"/>
      <c r="H393" s="1"/>
      <c r="I393" s="1"/>
      <c r="J393" s="1"/>
      <c r="K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43"/>
      <c r="F394" s="43"/>
      <c r="G394" s="43"/>
      <c r="H394" s="1"/>
      <c r="I394" s="1"/>
      <c r="J394" s="1"/>
      <c r="K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43"/>
      <c r="F395" s="43"/>
      <c r="G395" s="43"/>
      <c r="H395" s="1"/>
      <c r="I395" s="1"/>
      <c r="J395" s="1"/>
      <c r="K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43"/>
      <c r="F396" s="43"/>
      <c r="G396" s="43"/>
      <c r="H396" s="1"/>
      <c r="I396" s="1"/>
      <c r="J396" s="1"/>
      <c r="K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43"/>
      <c r="F397" s="43"/>
      <c r="G397" s="43"/>
      <c r="H397" s="1"/>
      <c r="I397" s="1"/>
      <c r="J397" s="1"/>
      <c r="K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43"/>
      <c r="F398" s="43"/>
      <c r="G398" s="43"/>
      <c r="H398" s="1"/>
      <c r="I398" s="1"/>
      <c r="J398" s="1"/>
      <c r="K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43"/>
      <c r="F399" s="43"/>
      <c r="G399" s="43"/>
      <c r="H399" s="1"/>
      <c r="I399" s="1"/>
      <c r="J399" s="1"/>
      <c r="K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43"/>
      <c r="F400" s="43"/>
      <c r="G400" s="43"/>
      <c r="H400" s="1"/>
      <c r="I400" s="1"/>
      <c r="J400" s="1"/>
      <c r="K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43"/>
      <c r="F401" s="43"/>
      <c r="G401" s="43"/>
      <c r="H401" s="1"/>
      <c r="I401" s="1"/>
      <c r="J401" s="1"/>
      <c r="K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43"/>
      <c r="F402" s="43"/>
      <c r="G402" s="43"/>
      <c r="H402" s="1"/>
      <c r="I402" s="1"/>
      <c r="J402" s="1"/>
      <c r="K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43"/>
      <c r="F403" s="43"/>
      <c r="G403" s="43"/>
      <c r="H403" s="1"/>
      <c r="I403" s="1"/>
      <c r="J403" s="1"/>
      <c r="K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43"/>
      <c r="F404" s="43"/>
      <c r="G404" s="43"/>
      <c r="H404" s="1"/>
      <c r="I404" s="1"/>
      <c r="J404" s="1"/>
      <c r="K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43"/>
      <c r="F405" s="43"/>
      <c r="G405" s="43"/>
      <c r="H405" s="1"/>
      <c r="I405" s="1"/>
      <c r="J405" s="1"/>
      <c r="K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43"/>
      <c r="F406" s="43"/>
      <c r="G406" s="43"/>
      <c r="H406" s="1"/>
      <c r="I406" s="1"/>
      <c r="J406" s="1"/>
      <c r="K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43"/>
      <c r="F407" s="43"/>
      <c r="G407" s="43"/>
      <c r="H407" s="1"/>
      <c r="I407" s="1"/>
      <c r="J407" s="1"/>
      <c r="K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43"/>
      <c r="F408" s="43"/>
      <c r="G408" s="43"/>
      <c r="H408" s="1"/>
      <c r="I408" s="1"/>
      <c r="J408" s="1"/>
      <c r="K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43"/>
      <c r="F409" s="43"/>
      <c r="G409" s="43"/>
      <c r="H409" s="1"/>
      <c r="I409" s="1"/>
      <c r="J409" s="1"/>
      <c r="K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43"/>
      <c r="F410" s="43"/>
      <c r="G410" s="43"/>
      <c r="H410" s="1"/>
      <c r="I410" s="1"/>
      <c r="J410" s="1"/>
      <c r="K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43"/>
      <c r="F411" s="43"/>
      <c r="G411" s="43"/>
      <c r="H411" s="1"/>
      <c r="I411" s="1"/>
      <c r="J411" s="1"/>
      <c r="K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43"/>
      <c r="F412" s="43"/>
      <c r="G412" s="43"/>
      <c r="H412" s="1"/>
      <c r="I412" s="1"/>
      <c r="J412" s="1"/>
      <c r="K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43"/>
      <c r="F413" s="43"/>
      <c r="G413" s="43"/>
      <c r="H413" s="1"/>
      <c r="I413" s="1"/>
      <c r="J413" s="1"/>
      <c r="K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43"/>
      <c r="F414" s="43"/>
      <c r="G414" s="43"/>
      <c r="H414" s="1"/>
      <c r="I414" s="1"/>
      <c r="J414" s="1"/>
      <c r="K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43"/>
      <c r="F415" s="43"/>
      <c r="G415" s="43"/>
      <c r="H415" s="1"/>
      <c r="I415" s="1"/>
      <c r="J415" s="1"/>
      <c r="K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43"/>
      <c r="F416" s="43"/>
      <c r="G416" s="43"/>
      <c r="H416" s="1"/>
      <c r="I416" s="1"/>
      <c r="J416" s="1"/>
      <c r="K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43"/>
      <c r="F417" s="43"/>
      <c r="G417" s="43"/>
      <c r="H417" s="1"/>
      <c r="I417" s="1"/>
      <c r="J417" s="1"/>
      <c r="K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43"/>
      <c r="F418" s="43"/>
      <c r="G418" s="43"/>
      <c r="H418" s="1"/>
      <c r="I418" s="1"/>
      <c r="J418" s="1"/>
      <c r="K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43"/>
      <c r="F419" s="43"/>
      <c r="G419" s="43"/>
      <c r="H419" s="1"/>
      <c r="I419" s="1"/>
      <c r="J419" s="1"/>
      <c r="K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43"/>
      <c r="F420" s="43"/>
      <c r="G420" s="43"/>
      <c r="H420" s="1"/>
      <c r="I420" s="1"/>
      <c r="J420" s="1"/>
      <c r="K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43"/>
      <c r="F421" s="43"/>
      <c r="G421" s="43"/>
      <c r="H421" s="1"/>
      <c r="I421" s="1"/>
      <c r="J421" s="1"/>
      <c r="K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43"/>
      <c r="F422" s="43"/>
      <c r="G422" s="43"/>
      <c r="H422" s="1"/>
      <c r="I422" s="1"/>
      <c r="J422" s="1"/>
      <c r="K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43"/>
      <c r="F423" s="43"/>
      <c r="G423" s="43"/>
      <c r="H423" s="1"/>
      <c r="I423" s="1"/>
      <c r="J423" s="1"/>
      <c r="K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43"/>
      <c r="F424" s="43"/>
      <c r="G424" s="43"/>
      <c r="H424" s="1"/>
      <c r="I424" s="1"/>
      <c r="J424" s="1"/>
      <c r="K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43"/>
      <c r="F425" s="43"/>
      <c r="G425" s="43"/>
      <c r="H425" s="1"/>
      <c r="I425" s="1"/>
      <c r="J425" s="1"/>
      <c r="K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43"/>
      <c r="F426" s="43"/>
      <c r="G426" s="43"/>
      <c r="H426" s="1"/>
      <c r="I426" s="1"/>
      <c r="J426" s="1"/>
      <c r="K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43"/>
      <c r="F427" s="43"/>
      <c r="G427" s="43"/>
      <c r="H427" s="1"/>
      <c r="I427" s="1"/>
      <c r="J427" s="1"/>
      <c r="K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43"/>
      <c r="F428" s="43"/>
      <c r="G428" s="43"/>
      <c r="H428" s="1"/>
      <c r="I428" s="1"/>
      <c r="J428" s="1"/>
      <c r="K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43"/>
      <c r="F429" s="43"/>
      <c r="G429" s="43"/>
      <c r="H429" s="1"/>
      <c r="I429" s="1"/>
      <c r="J429" s="1"/>
      <c r="K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43"/>
      <c r="F430" s="43"/>
      <c r="G430" s="43"/>
      <c r="H430" s="1"/>
      <c r="I430" s="1"/>
      <c r="J430" s="1"/>
      <c r="K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43"/>
      <c r="F431" s="43"/>
      <c r="G431" s="43"/>
      <c r="H431" s="1"/>
      <c r="I431" s="1"/>
      <c r="J431" s="1"/>
      <c r="K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43"/>
      <c r="F432" s="43"/>
      <c r="G432" s="43"/>
      <c r="H432" s="1"/>
      <c r="I432" s="1"/>
      <c r="J432" s="1"/>
      <c r="K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43"/>
      <c r="F433" s="43"/>
      <c r="G433" s="43"/>
      <c r="H433" s="1"/>
      <c r="I433" s="1"/>
      <c r="J433" s="1"/>
      <c r="K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43"/>
      <c r="F434" s="43"/>
      <c r="G434" s="43"/>
      <c r="H434" s="1"/>
      <c r="I434" s="1"/>
      <c r="J434" s="1"/>
      <c r="K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43"/>
      <c r="F435" s="43"/>
      <c r="G435" s="43"/>
      <c r="H435" s="1"/>
      <c r="I435" s="1"/>
      <c r="J435" s="1"/>
      <c r="K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43"/>
      <c r="F436" s="43"/>
      <c r="G436" s="43"/>
      <c r="H436" s="1"/>
      <c r="I436" s="1"/>
      <c r="J436" s="1"/>
      <c r="K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43"/>
      <c r="F437" s="43"/>
      <c r="G437" s="43"/>
      <c r="H437" s="1"/>
      <c r="I437" s="1"/>
      <c r="J437" s="1"/>
      <c r="K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43"/>
      <c r="F438" s="43"/>
      <c r="G438" s="43"/>
      <c r="H438" s="1"/>
      <c r="I438" s="1"/>
      <c r="J438" s="1"/>
      <c r="K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43"/>
      <c r="F439" s="43"/>
      <c r="G439" s="43"/>
      <c r="H439" s="1"/>
      <c r="I439" s="1"/>
      <c r="J439" s="1"/>
      <c r="K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43"/>
      <c r="F440" s="43"/>
      <c r="G440" s="43"/>
      <c r="H440" s="1"/>
      <c r="I440" s="1"/>
      <c r="J440" s="1"/>
      <c r="K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43"/>
      <c r="F441" s="43"/>
      <c r="G441" s="43"/>
      <c r="H441" s="1"/>
      <c r="I441" s="1"/>
      <c r="J441" s="1"/>
      <c r="K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43"/>
      <c r="F442" s="43"/>
      <c r="G442" s="43"/>
      <c r="H442" s="1"/>
      <c r="I442" s="1"/>
      <c r="J442" s="1"/>
      <c r="K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43"/>
      <c r="F443" s="43"/>
      <c r="G443" s="43"/>
      <c r="H443" s="1"/>
      <c r="I443" s="1"/>
      <c r="J443" s="1"/>
      <c r="K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43"/>
      <c r="F444" s="43"/>
      <c r="G444" s="43"/>
      <c r="H444" s="1"/>
      <c r="I444" s="1"/>
      <c r="J444" s="1"/>
      <c r="K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43"/>
      <c r="F445" s="43"/>
      <c r="G445" s="43"/>
      <c r="H445" s="1"/>
      <c r="I445" s="1"/>
      <c r="J445" s="1"/>
      <c r="K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43"/>
      <c r="F446" s="43"/>
      <c r="G446" s="43"/>
      <c r="H446" s="1"/>
      <c r="I446" s="1"/>
      <c r="J446" s="1"/>
      <c r="K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43"/>
      <c r="F447" s="43"/>
      <c r="G447" s="43"/>
      <c r="H447" s="1"/>
      <c r="I447" s="1"/>
      <c r="J447" s="1"/>
      <c r="K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43"/>
      <c r="F448" s="43"/>
      <c r="G448" s="43"/>
      <c r="H448" s="1"/>
      <c r="I448" s="1"/>
      <c r="J448" s="1"/>
      <c r="K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43"/>
      <c r="F449" s="43"/>
      <c r="G449" s="43"/>
      <c r="H449" s="1"/>
      <c r="I449" s="1"/>
      <c r="J449" s="1"/>
      <c r="K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43"/>
      <c r="F450" s="43"/>
      <c r="G450" s="43"/>
      <c r="H450" s="1"/>
      <c r="I450" s="1"/>
      <c r="J450" s="1"/>
      <c r="K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43"/>
      <c r="F451" s="43"/>
      <c r="G451" s="43"/>
      <c r="H451" s="1"/>
      <c r="I451" s="1"/>
      <c r="J451" s="1"/>
      <c r="K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43"/>
      <c r="F452" s="43"/>
      <c r="G452" s="43"/>
      <c r="H452" s="1"/>
      <c r="I452" s="1"/>
      <c r="J452" s="1"/>
      <c r="K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43"/>
      <c r="F453" s="43"/>
      <c r="G453" s="43"/>
      <c r="H453" s="1"/>
      <c r="I453" s="1"/>
      <c r="J453" s="1"/>
      <c r="K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43"/>
      <c r="F454" s="43"/>
      <c r="G454" s="43"/>
      <c r="H454" s="1"/>
      <c r="I454" s="1"/>
      <c r="J454" s="1"/>
      <c r="K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43"/>
      <c r="F455" s="43"/>
      <c r="G455" s="43"/>
      <c r="H455" s="1"/>
      <c r="I455" s="1"/>
      <c r="J455" s="1"/>
      <c r="K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43"/>
      <c r="F456" s="43"/>
      <c r="G456" s="43"/>
      <c r="H456" s="1"/>
      <c r="I456" s="1"/>
      <c r="J456" s="1"/>
      <c r="K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43"/>
      <c r="F457" s="43"/>
      <c r="G457" s="43"/>
      <c r="H457" s="1"/>
      <c r="I457" s="1"/>
      <c r="J457" s="1"/>
      <c r="K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43"/>
      <c r="F458" s="43"/>
      <c r="G458" s="43"/>
      <c r="H458" s="1"/>
      <c r="I458" s="1"/>
      <c r="J458" s="1"/>
      <c r="K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43"/>
      <c r="F459" s="43"/>
      <c r="G459" s="43"/>
      <c r="H459" s="1"/>
      <c r="I459" s="1"/>
      <c r="J459" s="1"/>
      <c r="K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43"/>
      <c r="F460" s="43"/>
      <c r="G460" s="43"/>
      <c r="H460" s="1"/>
      <c r="I460" s="1"/>
      <c r="J460" s="1"/>
      <c r="K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43"/>
      <c r="F461" s="43"/>
      <c r="G461" s="43"/>
      <c r="H461" s="1"/>
      <c r="I461" s="1"/>
      <c r="J461" s="1"/>
      <c r="K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43"/>
      <c r="F462" s="43"/>
      <c r="G462" s="43"/>
      <c r="H462" s="1"/>
      <c r="I462" s="1"/>
      <c r="J462" s="1"/>
      <c r="K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43"/>
      <c r="F463" s="43"/>
      <c r="G463" s="43"/>
      <c r="H463" s="1"/>
      <c r="I463" s="1"/>
      <c r="J463" s="1"/>
      <c r="K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43"/>
      <c r="F464" s="43"/>
      <c r="G464" s="43"/>
      <c r="H464" s="1"/>
      <c r="I464" s="1"/>
      <c r="J464" s="1"/>
      <c r="K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43"/>
      <c r="F465" s="43"/>
      <c r="G465" s="43"/>
      <c r="H465" s="1"/>
      <c r="I465" s="1"/>
      <c r="J465" s="1"/>
      <c r="K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43"/>
      <c r="F466" s="43"/>
      <c r="G466" s="43"/>
      <c r="H466" s="1"/>
      <c r="I466" s="1"/>
      <c r="J466" s="1"/>
      <c r="K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43"/>
      <c r="F467" s="43"/>
      <c r="G467" s="43"/>
      <c r="H467" s="1"/>
      <c r="I467" s="1"/>
      <c r="J467" s="1"/>
      <c r="K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43"/>
      <c r="F468" s="43"/>
      <c r="G468" s="43"/>
      <c r="H468" s="1"/>
      <c r="I468" s="1"/>
      <c r="J468" s="1"/>
      <c r="K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43"/>
      <c r="F469" s="43"/>
      <c r="G469" s="43"/>
      <c r="H469" s="1"/>
      <c r="I469" s="1"/>
      <c r="J469" s="1"/>
      <c r="K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43"/>
      <c r="F470" s="43"/>
      <c r="G470" s="43"/>
      <c r="H470" s="1"/>
      <c r="I470" s="1"/>
      <c r="J470" s="1"/>
      <c r="K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43"/>
      <c r="F471" s="43"/>
      <c r="G471" s="43"/>
      <c r="H471" s="1"/>
      <c r="I471" s="1"/>
      <c r="J471" s="1"/>
      <c r="K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43"/>
      <c r="F472" s="43"/>
      <c r="G472" s="43"/>
      <c r="H472" s="1"/>
      <c r="I472" s="1"/>
      <c r="J472" s="1"/>
      <c r="K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43"/>
      <c r="F473" s="43"/>
      <c r="G473" s="43"/>
      <c r="H473" s="1"/>
      <c r="I473" s="1"/>
      <c r="J473" s="1"/>
      <c r="K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43"/>
      <c r="F474" s="43"/>
      <c r="G474" s="43"/>
      <c r="H474" s="1"/>
      <c r="I474" s="1"/>
      <c r="J474" s="1"/>
      <c r="K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43"/>
      <c r="F475" s="43"/>
      <c r="G475" s="43"/>
      <c r="H475" s="1"/>
      <c r="I475" s="1"/>
      <c r="J475" s="1"/>
      <c r="K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43"/>
      <c r="F476" s="43"/>
      <c r="G476" s="43"/>
      <c r="H476" s="1"/>
      <c r="I476" s="1"/>
      <c r="J476" s="1"/>
      <c r="K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43"/>
      <c r="F477" s="43"/>
      <c r="G477" s="43"/>
      <c r="H477" s="1"/>
      <c r="I477" s="1"/>
      <c r="J477" s="1"/>
      <c r="K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43"/>
      <c r="F478" s="43"/>
      <c r="G478" s="43"/>
      <c r="H478" s="1"/>
      <c r="I478" s="1"/>
      <c r="J478" s="1"/>
      <c r="K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43"/>
      <c r="F479" s="43"/>
      <c r="G479" s="43"/>
      <c r="H479" s="1"/>
      <c r="I479" s="1"/>
      <c r="J479" s="1"/>
      <c r="K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43"/>
      <c r="F480" s="43"/>
      <c r="G480" s="43"/>
      <c r="H480" s="1"/>
      <c r="I480" s="1"/>
      <c r="J480" s="1"/>
      <c r="K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43"/>
      <c r="F481" s="43"/>
      <c r="G481" s="43"/>
      <c r="H481" s="1"/>
      <c r="I481" s="1"/>
      <c r="J481" s="1"/>
      <c r="K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43"/>
      <c r="F482" s="43"/>
      <c r="G482" s="43"/>
      <c r="H482" s="1"/>
      <c r="I482" s="1"/>
      <c r="J482" s="1"/>
      <c r="K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43"/>
      <c r="F483" s="43"/>
      <c r="G483" s="43"/>
      <c r="H483" s="1"/>
      <c r="I483" s="1"/>
      <c r="J483" s="1"/>
      <c r="K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43"/>
      <c r="F484" s="43"/>
      <c r="G484" s="43"/>
      <c r="H484" s="1"/>
      <c r="I484" s="1"/>
      <c r="J484" s="1"/>
      <c r="K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43"/>
      <c r="F485" s="43"/>
      <c r="G485" s="43"/>
      <c r="H485" s="1"/>
      <c r="I485" s="1"/>
      <c r="J485" s="1"/>
      <c r="K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43"/>
      <c r="F486" s="43"/>
      <c r="G486" s="43"/>
      <c r="H486" s="1"/>
      <c r="I486" s="1"/>
      <c r="J486" s="1"/>
      <c r="K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43"/>
      <c r="F487" s="43"/>
      <c r="G487" s="43"/>
      <c r="H487" s="1"/>
      <c r="I487" s="1"/>
      <c r="J487" s="1"/>
      <c r="K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43"/>
      <c r="F488" s="43"/>
      <c r="G488" s="43"/>
      <c r="H488" s="1"/>
      <c r="I488" s="1"/>
      <c r="J488" s="1"/>
      <c r="K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43"/>
      <c r="F489" s="43"/>
      <c r="G489" s="43"/>
      <c r="H489" s="1"/>
      <c r="I489" s="1"/>
      <c r="J489" s="1"/>
      <c r="K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43"/>
      <c r="F490" s="43"/>
      <c r="G490" s="43"/>
      <c r="H490" s="1"/>
      <c r="I490" s="1"/>
      <c r="J490" s="1"/>
      <c r="K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43"/>
      <c r="F491" s="43"/>
      <c r="G491" s="43"/>
      <c r="H491" s="1"/>
      <c r="I491" s="1"/>
      <c r="J491" s="1"/>
      <c r="K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43"/>
      <c r="F492" s="43"/>
      <c r="G492" s="43"/>
      <c r="H492" s="1"/>
      <c r="I492" s="1"/>
      <c r="J492" s="1"/>
      <c r="K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43"/>
      <c r="F493" s="43"/>
      <c r="G493" s="43"/>
      <c r="H493" s="1"/>
      <c r="I493" s="1"/>
      <c r="J493" s="1"/>
      <c r="K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43"/>
      <c r="F494" s="43"/>
      <c r="G494" s="43"/>
      <c r="H494" s="1"/>
      <c r="I494" s="1"/>
      <c r="J494" s="1"/>
      <c r="K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43"/>
      <c r="F495" s="43"/>
      <c r="G495" s="43"/>
      <c r="H495" s="1"/>
      <c r="I495" s="1"/>
      <c r="J495" s="1"/>
      <c r="K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43"/>
      <c r="F496" s="43"/>
      <c r="G496" s="43"/>
      <c r="H496" s="1"/>
      <c r="I496" s="1"/>
      <c r="J496" s="1"/>
      <c r="K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43"/>
      <c r="F497" s="43"/>
      <c r="G497" s="43"/>
      <c r="H497" s="1"/>
      <c r="I497" s="1"/>
      <c r="J497" s="1"/>
      <c r="K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43"/>
      <c r="F498" s="43"/>
      <c r="G498" s="43"/>
      <c r="H498" s="1"/>
      <c r="I498" s="1"/>
      <c r="J498" s="1"/>
      <c r="K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43"/>
      <c r="F499" s="43"/>
      <c r="G499" s="43"/>
      <c r="H499" s="1"/>
      <c r="I499" s="1"/>
      <c r="J499" s="1"/>
      <c r="K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43"/>
      <c r="F500" s="43"/>
      <c r="G500" s="43"/>
      <c r="H500" s="1"/>
      <c r="I500" s="1"/>
      <c r="J500" s="1"/>
      <c r="K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43"/>
      <c r="F501" s="43"/>
      <c r="G501" s="43"/>
      <c r="H501" s="1"/>
      <c r="I501" s="1"/>
      <c r="J501" s="1"/>
      <c r="K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43"/>
      <c r="F502" s="43"/>
      <c r="G502" s="43"/>
      <c r="H502" s="1"/>
      <c r="I502" s="1"/>
      <c r="J502" s="1"/>
      <c r="K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43"/>
      <c r="F503" s="43"/>
      <c r="G503" s="43"/>
      <c r="H503" s="1"/>
      <c r="I503" s="1"/>
      <c r="J503" s="1"/>
      <c r="K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43"/>
      <c r="F504" s="43"/>
      <c r="G504" s="43"/>
      <c r="H504" s="1"/>
      <c r="I504" s="1"/>
      <c r="J504" s="1"/>
      <c r="K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43"/>
      <c r="F505" s="43"/>
      <c r="G505" s="43"/>
      <c r="H505" s="1"/>
      <c r="I505" s="1"/>
      <c r="J505" s="1"/>
      <c r="K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43"/>
      <c r="F506" s="43"/>
      <c r="G506" s="43"/>
      <c r="H506" s="1"/>
      <c r="I506" s="1"/>
      <c r="J506" s="1"/>
      <c r="K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43"/>
      <c r="F507" s="43"/>
      <c r="G507" s="43"/>
      <c r="H507" s="1"/>
      <c r="I507" s="1"/>
      <c r="J507" s="1"/>
      <c r="K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43"/>
      <c r="F508" s="43"/>
      <c r="G508" s="43"/>
      <c r="H508" s="1"/>
      <c r="I508" s="1"/>
      <c r="J508" s="1"/>
      <c r="K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43"/>
      <c r="F509" s="43"/>
      <c r="G509" s="43"/>
      <c r="H509" s="1"/>
      <c r="I509" s="1"/>
      <c r="J509" s="1"/>
      <c r="K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43"/>
      <c r="F510" s="43"/>
      <c r="G510" s="43"/>
      <c r="H510" s="1"/>
      <c r="I510" s="1"/>
      <c r="J510" s="1"/>
      <c r="K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43"/>
      <c r="F511" s="43"/>
      <c r="G511" s="43"/>
      <c r="H511" s="1"/>
      <c r="I511" s="1"/>
      <c r="J511" s="1"/>
      <c r="K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43"/>
      <c r="F512" s="43"/>
      <c r="G512" s="43"/>
      <c r="H512" s="1"/>
      <c r="I512" s="1"/>
      <c r="J512" s="1"/>
      <c r="K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43"/>
      <c r="F513" s="43"/>
      <c r="G513" s="43"/>
      <c r="H513" s="1"/>
      <c r="I513" s="1"/>
      <c r="J513" s="1"/>
      <c r="K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43"/>
      <c r="F514" s="43"/>
      <c r="G514" s="43"/>
      <c r="H514" s="1"/>
      <c r="I514" s="1"/>
      <c r="J514" s="1"/>
      <c r="K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43"/>
      <c r="F515" s="43"/>
      <c r="G515" s="43"/>
      <c r="H515" s="1"/>
      <c r="I515" s="1"/>
      <c r="J515" s="1"/>
      <c r="K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43"/>
      <c r="F516" s="43"/>
      <c r="G516" s="43"/>
      <c r="H516" s="1"/>
      <c r="I516" s="1"/>
      <c r="J516" s="1"/>
      <c r="K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43"/>
      <c r="F517" s="43"/>
      <c r="G517" s="43"/>
      <c r="H517" s="1"/>
      <c r="I517" s="1"/>
      <c r="J517" s="1"/>
      <c r="K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43"/>
      <c r="F518" s="43"/>
      <c r="G518" s="43"/>
      <c r="H518" s="1"/>
      <c r="I518" s="1"/>
      <c r="J518" s="1"/>
      <c r="K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43"/>
      <c r="F519" s="43"/>
      <c r="G519" s="43"/>
      <c r="H519" s="1"/>
      <c r="I519" s="1"/>
      <c r="J519" s="1"/>
      <c r="K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43"/>
      <c r="F520" s="43"/>
      <c r="G520" s="43"/>
      <c r="H520" s="1"/>
      <c r="I520" s="1"/>
      <c r="J520" s="1"/>
      <c r="K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43"/>
      <c r="F521" s="43"/>
      <c r="G521" s="43"/>
      <c r="H521" s="1"/>
      <c r="I521" s="1"/>
      <c r="J521" s="1"/>
      <c r="K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43"/>
      <c r="F522" s="43"/>
      <c r="G522" s="43"/>
      <c r="H522" s="1"/>
      <c r="I522" s="1"/>
      <c r="J522" s="1"/>
      <c r="K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43"/>
      <c r="F523" s="43"/>
      <c r="G523" s="43"/>
      <c r="H523" s="1"/>
      <c r="I523" s="1"/>
      <c r="J523" s="1"/>
      <c r="K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43"/>
      <c r="F524" s="43"/>
      <c r="G524" s="43"/>
      <c r="H524" s="1"/>
      <c r="I524" s="1"/>
      <c r="J524" s="1"/>
      <c r="K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43"/>
      <c r="F525" s="43"/>
      <c r="G525" s="43"/>
      <c r="H525" s="1"/>
      <c r="I525" s="1"/>
      <c r="J525" s="1"/>
      <c r="K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43"/>
      <c r="F526" s="43"/>
      <c r="G526" s="43"/>
      <c r="H526" s="1"/>
      <c r="I526" s="1"/>
      <c r="J526" s="1"/>
      <c r="K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43"/>
      <c r="F527" s="43"/>
      <c r="G527" s="43"/>
      <c r="H527" s="1"/>
      <c r="I527" s="1"/>
      <c r="J527" s="1"/>
      <c r="K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43"/>
      <c r="F528" s="43"/>
      <c r="G528" s="43"/>
      <c r="H528" s="1"/>
      <c r="I528" s="1"/>
      <c r="J528" s="1"/>
      <c r="K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43"/>
      <c r="F529" s="43"/>
      <c r="G529" s="43"/>
      <c r="H529" s="1"/>
      <c r="I529" s="1"/>
      <c r="J529" s="1"/>
      <c r="K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43"/>
      <c r="F530" s="43"/>
      <c r="G530" s="43"/>
      <c r="H530" s="1"/>
      <c r="I530" s="1"/>
      <c r="J530" s="1"/>
      <c r="K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43"/>
      <c r="F531" s="43"/>
      <c r="G531" s="43"/>
      <c r="H531" s="1"/>
      <c r="I531" s="1"/>
      <c r="J531" s="1"/>
      <c r="K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43"/>
      <c r="F532" s="43"/>
      <c r="G532" s="43"/>
      <c r="H532" s="1"/>
      <c r="I532" s="1"/>
      <c r="J532" s="1"/>
      <c r="K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43"/>
      <c r="F533" s="43"/>
      <c r="G533" s="43"/>
      <c r="H533" s="1"/>
      <c r="I533" s="1"/>
      <c r="J533" s="1"/>
      <c r="K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43"/>
      <c r="F534" s="43"/>
      <c r="G534" s="43"/>
      <c r="H534" s="1"/>
      <c r="I534" s="1"/>
      <c r="J534" s="1"/>
      <c r="K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43"/>
      <c r="F535" s="43"/>
      <c r="G535" s="43"/>
      <c r="H535" s="1"/>
      <c r="I535" s="1"/>
      <c r="J535" s="1"/>
      <c r="K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43"/>
      <c r="F536" s="43"/>
      <c r="G536" s="43"/>
      <c r="H536" s="1"/>
      <c r="I536" s="1"/>
      <c r="J536" s="1"/>
      <c r="K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43"/>
      <c r="F537" s="43"/>
      <c r="G537" s="43"/>
      <c r="H537" s="1"/>
      <c r="I537" s="1"/>
      <c r="J537" s="1"/>
      <c r="K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43"/>
      <c r="F538" s="43"/>
      <c r="G538" s="43"/>
      <c r="H538" s="1"/>
      <c r="I538" s="1"/>
      <c r="J538" s="1"/>
      <c r="K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43"/>
      <c r="F539" s="43"/>
      <c r="G539" s="43"/>
      <c r="H539" s="1"/>
      <c r="I539" s="1"/>
      <c r="J539" s="1"/>
      <c r="K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43"/>
      <c r="F540" s="43"/>
      <c r="G540" s="43"/>
      <c r="H540" s="1"/>
      <c r="I540" s="1"/>
      <c r="J540" s="1"/>
      <c r="K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43"/>
      <c r="F541" s="43"/>
      <c r="G541" s="43"/>
      <c r="H541" s="1"/>
      <c r="I541" s="1"/>
      <c r="J541" s="1"/>
      <c r="K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43"/>
      <c r="F542" s="43"/>
      <c r="G542" s="43"/>
      <c r="H542" s="1"/>
      <c r="I542" s="1"/>
      <c r="J542" s="1"/>
      <c r="K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43"/>
      <c r="F543" s="43"/>
      <c r="G543" s="43"/>
      <c r="H543" s="1"/>
      <c r="I543" s="1"/>
      <c r="J543" s="1"/>
      <c r="K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43"/>
      <c r="F544" s="43"/>
      <c r="G544" s="43"/>
      <c r="H544" s="1"/>
      <c r="I544" s="1"/>
      <c r="J544" s="1"/>
      <c r="K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43"/>
      <c r="F545" s="43"/>
      <c r="G545" s="43"/>
      <c r="H545" s="1"/>
      <c r="I545" s="1"/>
      <c r="J545" s="1"/>
      <c r="K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43"/>
      <c r="F546" s="43"/>
      <c r="G546" s="43"/>
      <c r="H546" s="1"/>
      <c r="I546" s="1"/>
      <c r="J546" s="1"/>
      <c r="K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43"/>
      <c r="F547" s="43"/>
      <c r="G547" s="43"/>
      <c r="H547" s="1"/>
      <c r="I547" s="1"/>
      <c r="J547" s="1"/>
      <c r="K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43"/>
      <c r="F548" s="43"/>
      <c r="G548" s="43"/>
      <c r="H548" s="1"/>
      <c r="I548" s="1"/>
      <c r="J548" s="1"/>
      <c r="K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43"/>
      <c r="F549" s="43"/>
      <c r="G549" s="43"/>
      <c r="H549" s="1"/>
      <c r="I549" s="1"/>
      <c r="J549" s="1"/>
      <c r="K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43"/>
      <c r="F550" s="43"/>
      <c r="G550" s="43"/>
      <c r="H550" s="1"/>
      <c r="I550" s="1"/>
      <c r="J550" s="1"/>
      <c r="K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43"/>
      <c r="F551" s="43"/>
      <c r="G551" s="43"/>
      <c r="H551" s="1"/>
      <c r="I551" s="1"/>
      <c r="J551" s="1"/>
      <c r="K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43"/>
      <c r="F552" s="43"/>
      <c r="G552" s="43"/>
      <c r="H552" s="1"/>
      <c r="I552" s="1"/>
      <c r="J552" s="1"/>
      <c r="K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43"/>
      <c r="F553" s="43"/>
      <c r="G553" s="43"/>
      <c r="H553" s="1"/>
      <c r="I553" s="1"/>
      <c r="J553" s="1"/>
      <c r="K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43"/>
      <c r="F554" s="43"/>
      <c r="G554" s="43"/>
      <c r="H554" s="1"/>
      <c r="I554" s="1"/>
      <c r="J554" s="1"/>
      <c r="K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43"/>
      <c r="F555" s="43"/>
      <c r="G555" s="43"/>
      <c r="H555" s="1"/>
      <c r="I555" s="1"/>
      <c r="J555" s="1"/>
      <c r="K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43"/>
      <c r="F556" s="43"/>
      <c r="G556" s="43"/>
      <c r="H556" s="1"/>
      <c r="I556" s="1"/>
      <c r="J556" s="1"/>
      <c r="K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43"/>
      <c r="F557" s="43"/>
      <c r="G557" s="43"/>
      <c r="H557" s="1"/>
      <c r="I557" s="1"/>
      <c r="J557" s="1"/>
      <c r="K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43"/>
      <c r="F558" s="43"/>
      <c r="G558" s="43"/>
      <c r="H558" s="1"/>
      <c r="I558" s="1"/>
      <c r="J558" s="1"/>
      <c r="K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43"/>
      <c r="F559" s="43"/>
      <c r="G559" s="43"/>
      <c r="H559" s="1"/>
      <c r="I559" s="1"/>
      <c r="J559" s="1"/>
      <c r="K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43"/>
      <c r="F560" s="43"/>
      <c r="G560" s="43"/>
      <c r="H560" s="1"/>
      <c r="I560" s="1"/>
      <c r="J560" s="1"/>
      <c r="K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43"/>
      <c r="F561" s="43"/>
      <c r="G561" s="43"/>
      <c r="H561" s="1"/>
      <c r="I561" s="1"/>
      <c r="J561" s="1"/>
      <c r="K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43"/>
      <c r="F562" s="43"/>
      <c r="G562" s="43"/>
      <c r="H562" s="1"/>
      <c r="I562" s="1"/>
      <c r="J562" s="1"/>
      <c r="K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43"/>
      <c r="F563" s="43"/>
      <c r="G563" s="43"/>
      <c r="H563" s="1"/>
      <c r="I563" s="1"/>
      <c r="J563" s="1"/>
      <c r="K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43"/>
      <c r="F564" s="43"/>
      <c r="G564" s="43"/>
      <c r="H564" s="1"/>
      <c r="I564" s="1"/>
      <c r="J564" s="1"/>
      <c r="K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43"/>
      <c r="F565" s="43"/>
      <c r="G565" s="43"/>
      <c r="H565" s="1"/>
      <c r="I565" s="1"/>
      <c r="J565" s="1"/>
      <c r="K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43"/>
      <c r="F566" s="43"/>
      <c r="G566" s="43"/>
      <c r="H566" s="1"/>
      <c r="I566" s="1"/>
      <c r="J566" s="1"/>
      <c r="K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43"/>
      <c r="F567" s="43"/>
      <c r="G567" s="43"/>
      <c r="H567" s="1"/>
      <c r="I567" s="1"/>
      <c r="J567" s="1"/>
      <c r="K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43"/>
      <c r="F568" s="43"/>
      <c r="G568" s="43"/>
      <c r="H568" s="1"/>
      <c r="I568" s="1"/>
      <c r="J568" s="1"/>
      <c r="K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43"/>
      <c r="F569" s="43"/>
      <c r="G569" s="43"/>
      <c r="H569" s="1"/>
      <c r="I569" s="1"/>
      <c r="J569" s="1"/>
      <c r="K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43"/>
      <c r="F570" s="43"/>
      <c r="G570" s="43"/>
      <c r="H570" s="1"/>
      <c r="I570" s="1"/>
      <c r="J570" s="1"/>
      <c r="K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43"/>
      <c r="F571" s="43"/>
      <c r="G571" s="43"/>
      <c r="H571" s="1"/>
      <c r="I571" s="1"/>
      <c r="J571" s="1"/>
      <c r="K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43"/>
      <c r="F572" s="43"/>
      <c r="G572" s="43"/>
      <c r="H572" s="1"/>
      <c r="I572" s="1"/>
      <c r="J572" s="1"/>
      <c r="K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43"/>
      <c r="F573" s="43"/>
      <c r="G573" s="43"/>
      <c r="H573" s="1"/>
      <c r="I573" s="1"/>
      <c r="J573" s="1"/>
      <c r="K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43"/>
      <c r="F574" s="43"/>
      <c r="G574" s="43"/>
      <c r="H574" s="1"/>
      <c r="I574" s="1"/>
      <c r="J574" s="1"/>
      <c r="K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43"/>
      <c r="F575" s="43"/>
      <c r="G575" s="43"/>
      <c r="H575" s="1"/>
      <c r="I575" s="1"/>
      <c r="J575" s="1"/>
      <c r="K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43"/>
      <c r="F576" s="43"/>
      <c r="G576" s="43"/>
      <c r="H576" s="1"/>
      <c r="I576" s="1"/>
      <c r="J576" s="1"/>
      <c r="K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43"/>
      <c r="F577" s="43"/>
      <c r="G577" s="43"/>
      <c r="H577" s="1"/>
      <c r="I577" s="1"/>
      <c r="J577" s="1"/>
      <c r="K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43"/>
      <c r="F578" s="43"/>
      <c r="G578" s="43"/>
      <c r="H578" s="1"/>
      <c r="I578" s="1"/>
      <c r="J578" s="1"/>
      <c r="K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43"/>
      <c r="F579" s="43"/>
      <c r="G579" s="43"/>
      <c r="H579" s="1"/>
      <c r="I579" s="1"/>
      <c r="J579" s="1"/>
      <c r="K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43"/>
      <c r="F580" s="43"/>
      <c r="G580" s="43"/>
      <c r="H580" s="1"/>
      <c r="I580" s="1"/>
      <c r="J580" s="1"/>
      <c r="K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43"/>
      <c r="F581" s="43"/>
      <c r="G581" s="43"/>
      <c r="H581" s="1"/>
      <c r="I581" s="1"/>
      <c r="J581" s="1"/>
      <c r="K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43"/>
      <c r="F582" s="43"/>
      <c r="G582" s="43"/>
      <c r="H582" s="1"/>
      <c r="I582" s="1"/>
      <c r="J582" s="1"/>
      <c r="K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43"/>
      <c r="F583" s="43"/>
      <c r="G583" s="43"/>
      <c r="H583" s="1"/>
      <c r="I583" s="1"/>
      <c r="J583" s="1"/>
      <c r="K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43"/>
      <c r="F584" s="43"/>
      <c r="G584" s="43"/>
      <c r="H584" s="1"/>
      <c r="I584" s="1"/>
      <c r="J584" s="1"/>
      <c r="K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43"/>
      <c r="F585" s="43"/>
      <c r="G585" s="43"/>
      <c r="H585" s="1"/>
      <c r="I585" s="1"/>
      <c r="J585" s="1"/>
      <c r="K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43"/>
      <c r="F586" s="43"/>
      <c r="G586" s="43"/>
      <c r="H586" s="1"/>
      <c r="I586" s="1"/>
      <c r="J586" s="1"/>
      <c r="K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43"/>
      <c r="F587" s="43"/>
      <c r="G587" s="43"/>
      <c r="H587" s="1"/>
      <c r="I587" s="1"/>
      <c r="J587" s="1"/>
      <c r="K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43"/>
      <c r="F588" s="43"/>
      <c r="G588" s="43"/>
      <c r="H588" s="1"/>
      <c r="I588" s="1"/>
      <c r="J588" s="1"/>
      <c r="K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43"/>
      <c r="F589" s="43"/>
      <c r="G589" s="43"/>
      <c r="H589" s="1"/>
      <c r="I589" s="1"/>
      <c r="J589" s="1"/>
      <c r="K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43"/>
      <c r="F590" s="43"/>
      <c r="G590" s="43"/>
      <c r="H590" s="1"/>
      <c r="I590" s="1"/>
      <c r="J590" s="1"/>
      <c r="K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43"/>
      <c r="F591" s="43"/>
      <c r="G591" s="43"/>
      <c r="H591" s="1"/>
      <c r="I591" s="1"/>
      <c r="J591" s="1"/>
      <c r="K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43"/>
      <c r="F592" s="43"/>
      <c r="G592" s="43"/>
      <c r="H592" s="1"/>
      <c r="I592" s="1"/>
      <c r="J592" s="1"/>
      <c r="K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43"/>
      <c r="F593" s="43"/>
      <c r="G593" s="43"/>
      <c r="H593" s="1"/>
      <c r="I593" s="1"/>
      <c r="J593" s="1"/>
      <c r="K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43"/>
      <c r="F594" s="43"/>
      <c r="G594" s="43"/>
      <c r="H594" s="1"/>
      <c r="I594" s="1"/>
      <c r="J594" s="1"/>
      <c r="K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43"/>
      <c r="F595" s="43"/>
      <c r="G595" s="43"/>
      <c r="H595" s="1"/>
      <c r="I595" s="1"/>
      <c r="J595" s="1"/>
      <c r="K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43"/>
      <c r="F596" s="43"/>
      <c r="G596" s="43"/>
      <c r="H596" s="1"/>
      <c r="I596" s="1"/>
      <c r="J596" s="1"/>
      <c r="K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43"/>
      <c r="F597" s="43"/>
      <c r="G597" s="43"/>
      <c r="H597" s="1"/>
      <c r="I597" s="1"/>
      <c r="J597" s="1"/>
      <c r="K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43"/>
      <c r="F598" s="43"/>
      <c r="G598" s="43"/>
      <c r="H598" s="1"/>
      <c r="I598" s="1"/>
      <c r="J598" s="1"/>
      <c r="K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43"/>
      <c r="F599" s="43"/>
      <c r="G599" s="43"/>
      <c r="H599" s="1"/>
      <c r="I599" s="1"/>
      <c r="J599" s="1"/>
      <c r="K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43"/>
      <c r="F600" s="43"/>
      <c r="G600" s="43"/>
      <c r="H600" s="1"/>
      <c r="I600" s="1"/>
      <c r="J600" s="1"/>
      <c r="K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43"/>
      <c r="F601" s="43"/>
      <c r="G601" s="43"/>
      <c r="H601" s="1"/>
      <c r="I601" s="1"/>
      <c r="J601" s="1"/>
      <c r="K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43"/>
      <c r="F602" s="43"/>
      <c r="G602" s="43"/>
      <c r="H602" s="1"/>
      <c r="I602" s="1"/>
      <c r="J602" s="1"/>
      <c r="K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43"/>
      <c r="F603" s="43"/>
      <c r="G603" s="43"/>
      <c r="H603" s="1"/>
      <c r="I603" s="1"/>
      <c r="J603" s="1"/>
      <c r="K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43"/>
      <c r="F604" s="43"/>
      <c r="G604" s="43"/>
      <c r="H604" s="1"/>
      <c r="I604" s="1"/>
      <c r="J604" s="1"/>
      <c r="K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43"/>
      <c r="F605" s="43"/>
      <c r="G605" s="43"/>
      <c r="H605" s="1"/>
      <c r="I605" s="1"/>
      <c r="J605" s="1"/>
      <c r="K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43"/>
      <c r="F606" s="43"/>
      <c r="G606" s="43"/>
      <c r="H606" s="1"/>
      <c r="I606" s="1"/>
      <c r="J606" s="1"/>
      <c r="K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43"/>
      <c r="F607" s="43"/>
      <c r="G607" s="43"/>
      <c r="H607" s="1"/>
      <c r="I607" s="1"/>
      <c r="J607" s="1"/>
      <c r="K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43"/>
      <c r="F608" s="43"/>
      <c r="G608" s="43"/>
      <c r="H608" s="1"/>
      <c r="I608" s="1"/>
      <c r="J608" s="1"/>
      <c r="K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43"/>
      <c r="F609" s="43"/>
      <c r="G609" s="43"/>
      <c r="H609" s="1"/>
      <c r="I609" s="1"/>
      <c r="J609" s="1"/>
      <c r="K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43"/>
      <c r="F610" s="43"/>
      <c r="G610" s="43"/>
      <c r="H610" s="1"/>
      <c r="I610" s="1"/>
      <c r="J610" s="1"/>
      <c r="K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43"/>
      <c r="F611" s="43"/>
      <c r="G611" s="43"/>
      <c r="H611" s="1"/>
      <c r="I611" s="1"/>
      <c r="J611" s="1"/>
      <c r="K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43"/>
      <c r="F612" s="43"/>
      <c r="G612" s="43"/>
      <c r="H612" s="1"/>
      <c r="I612" s="1"/>
      <c r="J612" s="1"/>
      <c r="K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43"/>
      <c r="F613" s="43"/>
      <c r="G613" s="43"/>
      <c r="H613" s="1"/>
      <c r="I613" s="1"/>
      <c r="J613" s="1"/>
      <c r="K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43"/>
      <c r="F614" s="43"/>
      <c r="G614" s="43"/>
      <c r="H614" s="1"/>
      <c r="I614" s="1"/>
      <c r="J614" s="1"/>
      <c r="K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43"/>
      <c r="F615" s="43"/>
      <c r="G615" s="43"/>
      <c r="H615" s="1"/>
      <c r="I615" s="1"/>
      <c r="J615" s="1"/>
      <c r="K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43"/>
      <c r="F616" s="43"/>
      <c r="G616" s="43"/>
      <c r="H616" s="1"/>
      <c r="I616" s="1"/>
      <c r="J616" s="1"/>
      <c r="K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43"/>
      <c r="F617" s="43"/>
      <c r="G617" s="43"/>
      <c r="H617" s="1"/>
      <c r="I617" s="1"/>
      <c r="J617" s="1"/>
      <c r="K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43"/>
      <c r="F618" s="43"/>
      <c r="G618" s="43"/>
      <c r="H618" s="1"/>
      <c r="I618" s="1"/>
      <c r="J618" s="1"/>
      <c r="K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43"/>
      <c r="F619" s="43"/>
      <c r="G619" s="43"/>
      <c r="H619" s="1"/>
      <c r="I619" s="1"/>
      <c r="J619" s="1"/>
      <c r="K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43"/>
      <c r="F620" s="43"/>
      <c r="G620" s="43"/>
      <c r="H620" s="1"/>
      <c r="I620" s="1"/>
      <c r="J620" s="1"/>
      <c r="K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43"/>
      <c r="F621" s="43"/>
      <c r="G621" s="43"/>
      <c r="H621" s="1"/>
      <c r="I621" s="1"/>
      <c r="J621" s="1"/>
      <c r="K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43"/>
      <c r="F622" s="43"/>
      <c r="G622" s="43"/>
      <c r="H622" s="1"/>
      <c r="I622" s="1"/>
      <c r="J622" s="1"/>
      <c r="K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43"/>
      <c r="F623" s="43"/>
      <c r="G623" s="43"/>
      <c r="H623" s="1"/>
      <c r="I623" s="1"/>
      <c r="J623" s="1"/>
      <c r="K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43"/>
      <c r="F624" s="43"/>
      <c r="G624" s="43"/>
      <c r="H624" s="1"/>
      <c r="I624" s="1"/>
      <c r="J624" s="1"/>
      <c r="K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43"/>
      <c r="F625" s="43"/>
      <c r="G625" s="43"/>
      <c r="H625" s="1"/>
      <c r="I625" s="1"/>
      <c r="J625" s="1"/>
      <c r="K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43"/>
      <c r="F626" s="43"/>
      <c r="G626" s="43"/>
      <c r="H626" s="1"/>
      <c r="I626" s="1"/>
      <c r="J626" s="1"/>
      <c r="K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43"/>
      <c r="F627" s="43"/>
      <c r="G627" s="43"/>
      <c r="H627" s="1"/>
      <c r="I627" s="1"/>
      <c r="J627" s="1"/>
      <c r="K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43"/>
      <c r="F628" s="43"/>
      <c r="G628" s="43"/>
      <c r="H628" s="1"/>
      <c r="I628" s="1"/>
      <c r="J628" s="1"/>
      <c r="K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43"/>
      <c r="F629" s="43"/>
      <c r="G629" s="43"/>
      <c r="H629" s="1"/>
      <c r="I629" s="1"/>
      <c r="J629" s="1"/>
      <c r="K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43"/>
      <c r="F630" s="43"/>
      <c r="G630" s="43"/>
      <c r="H630" s="1"/>
      <c r="I630" s="1"/>
      <c r="J630" s="1"/>
      <c r="K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43"/>
      <c r="F631" s="43"/>
      <c r="G631" s="43"/>
      <c r="H631" s="1"/>
      <c r="I631" s="1"/>
      <c r="J631" s="1"/>
      <c r="K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43"/>
      <c r="F632" s="43"/>
      <c r="G632" s="43"/>
      <c r="H632" s="1"/>
      <c r="I632" s="1"/>
      <c r="J632" s="1"/>
      <c r="K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43"/>
      <c r="F633" s="43"/>
      <c r="G633" s="43"/>
      <c r="H633" s="1"/>
      <c r="I633" s="1"/>
      <c r="J633" s="1"/>
      <c r="K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43"/>
      <c r="F634" s="43"/>
      <c r="G634" s="43"/>
      <c r="H634" s="1"/>
      <c r="I634" s="1"/>
      <c r="J634" s="1"/>
      <c r="K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43"/>
      <c r="F635" s="43"/>
      <c r="G635" s="43"/>
      <c r="H635" s="1"/>
      <c r="I635" s="1"/>
      <c r="J635" s="1"/>
      <c r="K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43"/>
      <c r="F636" s="43"/>
      <c r="G636" s="43"/>
      <c r="H636" s="1"/>
      <c r="I636" s="1"/>
      <c r="J636" s="1"/>
      <c r="K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43"/>
      <c r="F637" s="43"/>
      <c r="G637" s="43"/>
      <c r="H637" s="1"/>
      <c r="I637" s="1"/>
      <c r="J637" s="1"/>
      <c r="K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43"/>
      <c r="F638" s="43"/>
      <c r="G638" s="43"/>
      <c r="H638" s="1"/>
      <c r="I638" s="1"/>
      <c r="J638" s="1"/>
      <c r="K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43"/>
      <c r="F639" s="43"/>
      <c r="G639" s="43"/>
      <c r="H639" s="1"/>
      <c r="I639" s="1"/>
      <c r="J639" s="1"/>
      <c r="K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43"/>
      <c r="F640" s="43"/>
      <c r="G640" s="43"/>
      <c r="H640" s="1"/>
      <c r="I640" s="1"/>
      <c r="J640" s="1"/>
      <c r="K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43"/>
      <c r="F641" s="43"/>
      <c r="G641" s="43"/>
      <c r="H641" s="1"/>
      <c r="I641" s="1"/>
      <c r="J641" s="1"/>
      <c r="K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43"/>
      <c r="F642" s="43"/>
      <c r="G642" s="43"/>
      <c r="H642" s="1"/>
      <c r="I642" s="1"/>
      <c r="J642" s="1"/>
      <c r="K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43"/>
      <c r="F643" s="43"/>
      <c r="G643" s="43"/>
      <c r="H643" s="1"/>
      <c r="I643" s="1"/>
      <c r="J643" s="1"/>
      <c r="K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43"/>
      <c r="F644" s="43"/>
      <c r="G644" s="43"/>
      <c r="H644" s="1"/>
      <c r="I644" s="1"/>
      <c r="J644" s="1"/>
      <c r="K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43"/>
      <c r="F645" s="43"/>
      <c r="G645" s="43"/>
      <c r="H645" s="1"/>
      <c r="I645" s="1"/>
      <c r="J645" s="1"/>
      <c r="K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43"/>
      <c r="F646" s="43"/>
      <c r="G646" s="43"/>
      <c r="H646" s="1"/>
      <c r="I646" s="1"/>
      <c r="J646" s="1"/>
      <c r="K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43"/>
      <c r="F647" s="43"/>
      <c r="G647" s="43"/>
      <c r="H647" s="1"/>
      <c r="I647" s="1"/>
      <c r="J647" s="1"/>
      <c r="K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43"/>
      <c r="F648" s="43"/>
      <c r="G648" s="43"/>
      <c r="H648" s="1"/>
      <c r="I648" s="1"/>
      <c r="J648" s="1"/>
      <c r="K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43"/>
      <c r="F649" s="43"/>
      <c r="G649" s="43"/>
      <c r="H649" s="1"/>
      <c r="I649" s="1"/>
      <c r="J649" s="1"/>
      <c r="K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43"/>
      <c r="F650" s="43"/>
      <c r="G650" s="43"/>
      <c r="H650" s="1"/>
      <c r="I650" s="1"/>
      <c r="J650" s="1"/>
      <c r="K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43"/>
      <c r="F651" s="43"/>
      <c r="G651" s="43"/>
      <c r="H651" s="1"/>
      <c r="I651" s="1"/>
      <c r="J651" s="1"/>
      <c r="K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43"/>
      <c r="F652" s="43"/>
      <c r="G652" s="43"/>
      <c r="H652" s="1"/>
      <c r="I652" s="1"/>
      <c r="J652" s="1"/>
      <c r="K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43"/>
      <c r="F653" s="43"/>
      <c r="G653" s="43"/>
      <c r="H653" s="1"/>
      <c r="I653" s="1"/>
      <c r="J653" s="1"/>
      <c r="K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43"/>
      <c r="F654" s="43"/>
      <c r="G654" s="43"/>
      <c r="H654" s="1"/>
      <c r="I654" s="1"/>
      <c r="J654" s="1"/>
      <c r="K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43"/>
      <c r="F655" s="43"/>
      <c r="G655" s="43"/>
      <c r="H655" s="1"/>
      <c r="I655" s="1"/>
      <c r="J655" s="1"/>
      <c r="K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43"/>
      <c r="F656" s="43"/>
      <c r="G656" s="43"/>
      <c r="H656" s="1"/>
      <c r="I656" s="1"/>
      <c r="J656" s="1"/>
      <c r="K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43"/>
      <c r="F657" s="43"/>
      <c r="G657" s="43"/>
      <c r="H657" s="1"/>
      <c r="I657" s="1"/>
      <c r="J657" s="1"/>
      <c r="K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43"/>
      <c r="F658" s="43"/>
      <c r="G658" s="43"/>
      <c r="H658" s="1"/>
      <c r="I658" s="1"/>
      <c r="J658" s="1"/>
      <c r="K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43"/>
      <c r="F659" s="43"/>
      <c r="G659" s="43"/>
      <c r="H659" s="1"/>
      <c r="I659" s="1"/>
      <c r="J659" s="1"/>
      <c r="K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43"/>
      <c r="F660" s="43"/>
      <c r="G660" s="43"/>
      <c r="H660" s="1"/>
      <c r="I660" s="1"/>
      <c r="J660" s="1"/>
      <c r="K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43"/>
      <c r="F661" s="43"/>
      <c r="G661" s="43"/>
      <c r="H661" s="1"/>
      <c r="I661" s="1"/>
      <c r="J661" s="1"/>
      <c r="K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43"/>
      <c r="F662" s="43"/>
      <c r="G662" s="43"/>
      <c r="H662" s="1"/>
      <c r="I662" s="1"/>
      <c r="J662" s="1"/>
      <c r="K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43"/>
      <c r="F663" s="43"/>
      <c r="G663" s="43"/>
      <c r="H663" s="1"/>
      <c r="I663" s="1"/>
      <c r="J663" s="1"/>
      <c r="K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43"/>
      <c r="F664" s="43"/>
      <c r="G664" s="43"/>
      <c r="H664" s="1"/>
      <c r="I664" s="1"/>
      <c r="J664" s="1"/>
      <c r="K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43"/>
      <c r="F665" s="43"/>
      <c r="G665" s="43"/>
      <c r="H665" s="1"/>
      <c r="I665" s="1"/>
      <c r="J665" s="1"/>
      <c r="K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43"/>
      <c r="F666" s="43"/>
      <c r="G666" s="43"/>
      <c r="H666" s="1"/>
      <c r="I666" s="1"/>
      <c r="J666" s="1"/>
      <c r="K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43"/>
      <c r="F667" s="43"/>
      <c r="G667" s="43"/>
      <c r="H667" s="1"/>
      <c r="I667" s="1"/>
      <c r="J667" s="1"/>
      <c r="K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43"/>
      <c r="F668" s="43"/>
      <c r="G668" s="43"/>
      <c r="H668" s="1"/>
      <c r="I668" s="1"/>
      <c r="J668" s="1"/>
      <c r="K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43"/>
      <c r="F669" s="43"/>
      <c r="G669" s="43"/>
      <c r="H669" s="1"/>
      <c r="I669" s="1"/>
      <c r="J669" s="1"/>
      <c r="K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43"/>
      <c r="F670" s="43"/>
      <c r="G670" s="43"/>
      <c r="H670" s="1"/>
      <c r="I670" s="1"/>
      <c r="J670" s="1"/>
      <c r="K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43"/>
      <c r="F671" s="43"/>
      <c r="G671" s="43"/>
      <c r="H671" s="1"/>
      <c r="I671" s="1"/>
      <c r="J671" s="1"/>
      <c r="K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43"/>
      <c r="F672" s="43"/>
      <c r="G672" s="43"/>
      <c r="H672" s="1"/>
      <c r="I672" s="1"/>
      <c r="J672" s="1"/>
      <c r="K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43"/>
      <c r="F673" s="43"/>
      <c r="G673" s="43"/>
      <c r="H673" s="1"/>
      <c r="I673" s="1"/>
      <c r="J673" s="1"/>
      <c r="K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43"/>
      <c r="F674" s="43"/>
      <c r="G674" s="43"/>
      <c r="H674" s="1"/>
      <c r="I674" s="1"/>
      <c r="J674" s="1"/>
      <c r="K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43"/>
      <c r="F675" s="43"/>
      <c r="G675" s="43"/>
      <c r="H675" s="1"/>
      <c r="I675" s="1"/>
      <c r="J675" s="1"/>
      <c r="K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43"/>
      <c r="F676" s="43"/>
      <c r="G676" s="43"/>
      <c r="H676" s="1"/>
      <c r="I676" s="1"/>
      <c r="J676" s="1"/>
      <c r="K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43"/>
      <c r="F677" s="43"/>
      <c r="G677" s="43"/>
      <c r="H677" s="1"/>
      <c r="I677" s="1"/>
      <c r="J677" s="1"/>
      <c r="K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43"/>
      <c r="F678" s="43"/>
      <c r="G678" s="43"/>
      <c r="H678" s="1"/>
      <c r="I678" s="1"/>
      <c r="J678" s="1"/>
      <c r="K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43"/>
      <c r="F679" s="43"/>
      <c r="G679" s="43"/>
      <c r="H679" s="1"/>
      <c r="I679" s="1"/>
      <c r="J679" s="1"/>
      <c r="K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43"/>
      <c r="F680" s="43"/>
      <c r="G680" s="43"/>
      <c r="H680" s="1"/>
      <c r="I680" s="1"/>
      <c r="J680" s="1"/>
      <c r="K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43"/>
      <c r="F681" s="43"/>
      <c r="G681" s="43"/>
      <c r="H681" s="1"/>
      <c r="I681" s="1"/>
      <c r="J681" s="1"/>
      <c r="K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43"/>
      <c r="F682" s="43"/>
      <c r="G682" s="43"/>
      <c r="H682" s="1"/>
      <c r="I682" s="1"/>
      <c r="J682" s="1"/>
      <c r="K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43"/>
      <c r="F683" s="43"/>
      <c r="G683" s="43"/>
      <c r="H683" s="1"/>
      <c r="I683" s="1"/>
      <c r="J683" s="1"/>
      <c r="K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43"/>
      <c r="F684" s="43"/>
      <c r="G684" s="43"/>
      <c r="H684" s="1"/>
      <c r="I684" s="1"/>
      <c r="J684" s="1"/>
      <c r="K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43"/>
      <c r="F685" s="43"/>
      <c r="G685" s="43"/>
      <c r="H685" s="1"/>
      <c r="I685" s="1"/>
      <c r="J685" s="1"/>
      <c r="K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43"/>
      <c r="F686" s="43"/>
      <c r="G686" s="43"/>
      <c r="H686" s="1"/>
      <c r="I686" s="1"/>
      <c r="J686" s="1"/>
      <c r="K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43"/>
      <c r="F687" s="43"/>
      <c r="G687" s="43"/>
      <c r="H687" s="1"/>
      <c r="I687" s="1"/>
      <c r="J687" s="1"/>
      <c r="K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43"/>
      <c r="F688" s="43"/>
      <c r="G688" s="43"/>
      <c r="H688" s="1"/>
      <c r="I688" s="1"/>
      <c r="J688" s="1"/>
      <c r="K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43"/>
      <c r="F689" s="43"/>
      <c r="G689" s="43"/>
      <c r="H689" s="1"/>
      <c r="I689" s="1"/>
      <c r="J689" s="1"/>
      <c r="K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43"/>
      <c r="F690" s="43"/>
      <c r="G690" s="43"/>
      <c r="H690" s="1"/>
      <c r="I690" s="1"/>
      <c r="J690" s="1"/>
      <c r="K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43"/>
      <c r="F691" s="43"/>
      <c r="G691" s="43"/>
      <c r="H691" s="1"/>
      <c r="I691" s="1"/>
      <c r="J691" s="1"/>
      <c r="K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43"/>
      <c r="F692" s="43"/>
      <c r="G692" s="43"/>
      <c r="H692" s="1"/>
      <c r="I692" s="1"/>
      <c r="J692" s="1"/>
      <c r="K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43"/>
      <c r="F693" s="43"/>
      <c r="G693" s="43"/>
      <c r="H693" s="1"/>
      <c r="I693" s="1"/>
      <c r="J693" s="1"/>
      <c r="K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43"/>
      <c r="F694" s="43"/>
      <c r="G694" s="43"/>
      <c r="H694" s="1"/>
      <c r="I694" s="1"/>
      <c r="J694" s="1"/>
      <c r="K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43"/>
      <c r="F695" s="43"/>
      <c r="G695" s="43"/>
      <c r="H695" s="1"/>
      <c r="I695" s="1"/>
      <c r="J695" s="1"/>
      <c r="K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43"/>
      <c r="F696" s="43"/>
      <c r="G696" s="43"/>
      <c r="H696" s="1"/>
      <c r="I696" s="1"/>
      <c r="J696" s="1"/>
      <c r="K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43"/>
      <c r="F697" s="43"/>
      <c r="G697" s="43"/>
      <c r="H697" s="1"/>
      <c r="I697" s="1"/>
      <c r="J697" s="1"/>
      <c r="K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43"/>
      <c r="F698" s="43"/>
      <c r="G698" s="43"/>
      <c r="H698" s="1"/>
      <c r="I698" s="1"/>
      <c r="J698" s="1"/>
      <c r="K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43"/>
      <c r="F699" s="43"/>
      <c r="G699" s="43"/>
      <c r="H699" s="1"/>
      <c r="I699" s="1"/>
      <c r="J699" s="1"/>
      <c r="K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43"/>
      <c r="F700" s="43"/>
      <c r="G700" s="43"/>
      <c r="H700" s="1"/>
      <c r="I700" s="1"/>
      <c r="J700" s="1"/>
      <c r="K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43"/>
      <c r="F701" s="43"/>
      <c r="G701" s="43"/>
      <c r="H701" s="1"/>
      <c r="I701" s="1"/>
      <c r="J701" s="1"/>
      <c r="K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43"/>
      <c r="F702" s="43"/>
      <c r="G702" s="43"/>
      <c r="H702" s="1"/>
      <c r="I702" s="1"/>
      <c r="J702" s="1"/>
      <c r="K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43"/>
      <c r="F703" s="43"/>
      <c r="G703" s="43"/>
      <c r="H703" s="1"/>
      <c r="I703" s="1"/>
      <c r="J703" s="1"/>
      <c r="K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43"/>
      <c r="F704" s="43"/>
      <c r="G704" s="43"/>
      <c r="H704" s="1"/>
      <c r="I704" s="1"/>
      <c r="J704" s="1"/>
      <c r="K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43"/>
      <c r="F705" s="43"/>
      <c r="G705" s="43"/>
      <c r="H705" s="1"/>
      <c r="I705" s="1"/>
      <c r="J705" s="1"/>
      <c r="K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43"/>
      <c r="F706" s="43"/>
      <c r="G706" s="43"/>
      <c r="H706" s="1"/>
      <c r="I706" s="1"/>
      <c r="J706" s="1"/>
      <c r="K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43"/>
      <c r="F707" s="43"/>
      <c r="G707" s="43"/>
      <c r="H707" s="1"/>
      <c r="I707" s="1"/>
      <c r="J707" s="1"/>
      <c r="K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43"/>
      <c r="F708" s="43"/>
      <c r="G708" s="43"/>
      <c r="H708" s="1"/>
      <c r="I708" s="1"/>
      <c r="J708" s="1"/>
      <c r="K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43"/>
      <c r="F709" s="43"/>
      <c r="G709" s="43"/>
      <c r="H709" s="1"/>
      <c r="I709" s="1"/>
      <c r="J709" s="1"/>
      <c r="K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43"/>
      <c r="F710" s="43"/>
      <c r="G710" s="43"/>
      <c r="H710" s="1"/>
      <c r="I710" s="1"/>
      <c r="J710" s="1"/>
      <c r="K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43"/>
      <c r="F711" s="43"/>
      <c r="G711" s="43"/>
      <c r="H711" s="1"/>
      <c r="I711" s="1"/>
      <c r="J711" s="1"/>
      <c r="K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43"/>
      <c r="F712" s="43"/>
      <c r="G712" s="43"/>
      <c r="H712" s="1"/>
      <c r="I712" s="1"/>
      <c r="J712" s="1"/>
      <c r="K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43"/>
      <c r="F713" s="43"/>
      <c r="G713" s="43"/>
      <c r="H713" s="1"/>
      <c r="I713" s="1"/>
      <c r="J713" s="1"/>
      <c r="K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43"/>
      <c r="F714" s="43"/>
      <c r="G714" s="43"/>
      <c r="H714" s="1"/>
      <c r="I714" s="1"/>
      <c r="J714" s="1"/>
      <c r="K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43"/>
      <c r="F715" s="43"/>
      <c r="G715" s="43"/>
      <c r="H715" s="1"/>
      <c r="I715" s="1"/>
      <c r="J715" s="1"/>
      <c r="K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43"/>
      <c r="F716" s="43"/>
      <c r="G716" s="43"/>
      <c r="H716" s="1"/>
      <c r="I716" s="1"/>
      <c r="J716" s="1"/>
      <c r="K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43"/>
      <c r="F717" s="43"/>
      <c r="G717" s="43"/>
      <c r="H717" s="1"/>
      <c r="I717" s="1"/>
      <c r="J717" s="1"/>
      <c r="K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43"/>
      <c r="F718" s="43"/>
      <c r="G718" s="43"/>
      <c r="H718" s="1"/>
      <c r="I718" s="1"/>
      <c r="J718" s="1"/>
      <c r="K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43"/>
      <c r="F719" s="43"/>
      <c r="G719" s="43"/>
      <c r="H719" s="1"/>
      <c r="I719" s="1"/>
      <c r="J719" s="1"/>
      <c r="K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43"/>
      <c r="F720" s="43"/>
      <c r="G720" s="43"/>
      <c r="H720" s="1"/>
      <c r="I720" s="1"/>
      <c r="J720" s="1"/>
      <c r="K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43"/>
      <c r="F721" s="43"/>
      <c r="G721" s="43"/>
      <c r="H721" s="1"/>
      <c r="I721" s="1"/>
      <c r="J721" s="1"/>
      <c r="K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43"/>
      <c r="F722" s="43"/>
      <c r="G722" s="43"/>
      <c r="H722" s="1"/>
      <c r="I722" s="1"/>
      <c r="J722" s="1"/>
      <c r="K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43"/>
      <c r="F723" s="43"/>
      <c r="G723" s="43"/>
      <c r="H723" s="1"/>
      <c r="I723" s="1"/>
      <c r="J723" s="1"/>
      <c r="K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43"/>
      <c r="F724" s="43"/>
      <c r="G724" s="43"/>
      <c r="H724" s="1"/>
      <c r="I724" s="1"/>
      <c r="J724" s="1"/>
      <c r="K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43"/>
      <c r="F725" s="43"/>
      <c r="G725" s="43"/>
      <c r="H725" s="1"/>
      <c r="I725" s="1"/>
      <c r="J725" s="1"/>
      <c r="K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43"/>
      <c r="F726" s="43"/>
      <c r="G726" s="43"/>
      <c r="H726" s="1"/>
      <c r="I726" s="1"/>
      <c r="J726" s="1"/>
      <c r="K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43"/>
      <c r="F727" s="43"/>
      <c r="G727" s="43"/>
      <c r="H727" s="1"/>
      <c r="I727" s="1"/>
      <c r="J727" s="1"/>
      <c r="K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43"/>
      <c r="F728" s="43"/>
      <c r="G728" s="43"/>
      <c r="H728" s="1"/>
      <c r="I728" s="1"/>
      <c r="J728" s="1"/>
      <c r="K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43"/>
      <c r="F729" s="43"/>
      <c r="G729" s="43"/>
      <c r="H729" s="1"/>
      <c r="I729" s="1"/>
      <c r="J729" s="1"/>
      <c r="K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43"/>
      <c r="F730" s="43"/>
      <c r="G730" s="43"/>
      <c r="H730" s="1"/>
      <c r="I730" s="1"/>
      <c r="J730" s="1"/>
      <c r="K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43"/>
      <c r="F731" s="43"/>
      <c r="G731" s="43"/>
      <c r="H731" s="1"/>
      <c r="I731" s="1"/>
      <c r="J731" s="1"/>
      <c r="K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43"/>
      <c r="F732" s="43"/>
      <c r="G732" s="43"/>
      <c r="H732" s="1"/>
      <c r="I732" s="1"/>
      <c r="J732" s="1"/>
      <c r="K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43"/>
      <c r="F733" s="43"/>
      <c r="G733" s="43"/>
      <c r="H733" s="1"/>
      <c r="I733" s="1"/>
      <c r="J733" s="1"/>
      <c r="K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43"/>
      <c r="F734" s="43"/>
      <c r="G734" s="43"/>
      <c r="H734" s="1"/>
      <c r="I734" s="1"/>
      <c r="J734" s="1"/>
      <c r="K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43"/>
      <c r="F735" s="43"/>
      <c r="G735" s="43"/>
      <c r="H735" s="1"/>
      <c r="I735" s="1"/>
      <c r="J735" s="1"/>
      <c r="K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43"/>
      <c r="F736" s="43"/>
      <c r="G736" s="43"/>
      <c r="H736" s="1"/>
      <c r="I736" s="1"/>
      <c r="J736" s="1"/>
      <c r="K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43"/>
      <c r="F737" s="43"/>
      <c r="G737" s="43"/>
      <c r="H737" s="1"/>
      <c r="I737" s="1"/>
      <c r="J737" s="1"/>
      <c r="K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43"/>
      <c r="F738" s="43"/>
      <c r="G738" s="43"/>
      <c r="H738" s="1"/>
      <c r="I738" s="1"/>
      <c r="J738" s="1"/>
      <c r="K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43"/>
      <c r="F739" s="43"/>
      <c r="G739" s="43"/>
      <c r="H739" s="1"/>
      <c r="I739" s="1"/>
      <c r="J739" s="1"/>
      <c r="K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43"/>
      <c r="F740" s="43"/>
      <c r="G740" s="43"/>
      <c r="H740" s="1"/>
      <c r="I740" s="1"/>
      <c r="J740" s="1"/>
      <c r="K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43"/>
      <c r="F741" s="43"/>
      <c r="G741" s="43"/>
      <c r="H741" s="1"/>
      <c r="I741" s="1"/>
      <c r="J741" s="1"/>
      <c r="K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43"/>
      <c r="F742" s="43"/>
      <c r="G742" s="43"/>
      <c r="H742" s="1"/>
      <c r="I742" s="1"/>
      <c r="J742" s="1"/>
      <c r="K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43"/>
      <c r="F743" s="43"/>
      <c r="G743" s="43"/>
      <c r="H743" s="1"/>
      <c r="I743" s="1"/>
      <c r="J743" s="1"/>
      <c r="K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43"/>
      <c r="F744" s="43"/>
      <c r="G744" s="43"/>
      <c r="H744" s="1"/>
      <c r="I744" s="1"/>
      <c r="J744" s="1"/>
      <c r="K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43"/>
      <c r="F745" s="43"/>
      <c r="G745" s="43"/>
      <c r="H745" s="1"/>
      <c r="I745" s="1"/>
      <c r="J745" s="1"/>
      <c r="K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43"/>
      <c r="F746" s="43"/>
      <c r="G746" s="43"/>
      <c r="H746" s="1"/>
      <c r="I746" s="1"/>
      <c r="J746" s="1"/>
      <c r="K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43"/>
      <c r="F747" s="43"/>
      <c r="G747" s="43"/>
      <c r="H747" s="1"/>
      <c r="I747" s="1"/>
      <c r="J747" s="1"/>
      <c r="K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43"/>
      <c r="F748" s="43"/>
      <c r="G748" s="43"/>
      <c r="H748" s="1"/>
      <c r="I748" s="1"/>
      <c r="J748" s="1"/>
      <c r="K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43"/>
      <c r="F749" s="43"/>
      <c r="G749" s="43"/>
      <c r="H749" s="1"/>
      <c r="I749" s="1"/>
      <c r="J749" s="1"/>
      <c r="K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43"/>
      <c r="F750" s="43"/>
      <c r="G750" s="43"/>
      <c r="H750" s="1"/>
      <c r="I750" s="1"/>
      <c r="J750" s="1"/>
      <c r="K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43"/>
      <c r="F751" s="43"/>
      <c r="G751" s="43"/>
      <c r="H751" s="1"/>
      <c r="I751" s="1"/>
      <c r="J751" s="1"/>
      <c r="K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43"/>
      <c r="F752" s="43"/>
      <c r="G752" s="43"/>
      <c r="H752" s="1"/>
      <c r="I752" s="1"/>
      <c r="J752" s="1"/>
      <c r="K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43"/>
      <c r="F753" s="43"/>
      <c r="G753" s="43"/>
      <c r="H753" s="1"/>
      <c r="I753" s="1"/>
      <c r="J753" s="1"/>
      <c r="K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43"/>
      <c r="F754" s="43"/>
      <c r="G754" s="43"/>
      <c r="H754" s="1"/>
      <c r="I754" s="1"/>
      <c r="J754" s="1"/>
      <c r="K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43"/>
      <c r="F755" s="43"/>
      <c r="G755" s="43"/>
      <c r="H755" s="1"/>
      <c r="I755" s="1"/>
      <c r="J755" s="1"/>
      <c r="K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43"/>
      <c r="F756" s="43"/>
      <c r="G756" s="43"/>
      <c r="H756" s="1"/>
      <c r="I756" s="1"/>
      <c r="J756" s="1"/>
      <c r="K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43"/>
      <c r="F757" s="43"/>
      <c r="G757" s="43"/>
      <c r="H757" s="1"/>
      <c r="I757" s="1"/>
      <c r="J757" s="1"/>
      <c r="K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43"/>
      <c r="F758" s="43"/>
      <c r="G758" s="43"/>
      <c r="H758" s="1"/>
      <c r="I758" s="1"/>
      <c r="J758" s="1"/>
      <c r="K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43"/>
      <c r="F759" s="43"/>
      <c r="G759" s="43"/>
      <c r="H759" s="1"/>
      <c r="I759" s="1"/>
      <c r="J759" s="1"/>
      <c r="K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43"/>
      <c r="F760" s="43"/>
      <c r="G760" s="43"/>
      <c r="H760" s="1"/>
      <c r="I760" s="1"/>
      <c r="J760" s="1"/>
      <c r="K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43"/>
      <c r="F761" s="43"/>
      <c r="G761" s="43"/>
      <c r="H761" s="1"/>
      <c r="I761" s="1"/>
      <c r="J761" s="1"/>
      <c r="K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43"/>
      <c r="F762" s="43"/>
      <c r="G762" s="43"/>
      <c r="H762" s="1"/>
      <c r="I762" s="1"/>
      <c r="J762" s="1"/>
      <c r="K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43"/>
      <c r="F763" s="43"/>
      <c r="G763" s="43"/>
      <c r="H763" s="1"/>
      <c r="I763" s="1"/>
      <c r="J763" s="1"/>
      <c r="K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43"/>
      <c r="F764" s="43"/>
      <c r="G764" s="43"/>
      <c r="H764" s="1"/>
      <c r="I764" s="1"/>
      <c r="J764" s="1"/>
      <c r="K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43"/>
      <c r="F765" s="43"/>
      <c r="G765" s="43"/>
      <c r="H765" s="1"/>
      <c r="I765" s="1"/>
      <c r="J765" s="1"/>
      <c r="K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43"/>
      <c r="F766" s="43"/>
      <c r="G766" s="43"/>
      <c r="H766" s="1"/>
      <c r="I766" s="1"/>
      <c r="J766" s="1"/>
      <c r="K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43"/>
      <c r="F767" s="43"/>
      <c r="G767" s="43"/>
      <c r="H767" s="1"/>
      <c r="I767" s="1"/>
      <c r="J767" s="1"/>
      <c r="K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43"/>
      <c r="F768" s="43"/>
      <c r="G768" s="43"/>
      <c r="H768" s="1"/>
      <c r="I768" s="1"/>
      <c r="J768" s="1"/>
      <c r="K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43"/>
      <c r="F769" s="43"/>
      <c r="G769" s="43"/>
      <c r="H769" s="1"/>
      <c r="I769" s="1"/>
      <c r="J769" s="1"/>
      <c r="K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43"/>
      <c r="F770" s="43"/>
      <c r="G770" s="43"/>
      <c r="H770" s="1"/>
      <c r="I770" s="1"/>
      <c r="J770" s="1"/>
      <c r="K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43"/>
      <c r="F771" s="43"/>
      <c r="G771" s="43"/>
      <c r="H771" s="1"/>
      <c r="I771" s="1"/>
      <c r="J771" s="1"/>
      <c r="K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43"/>
      <c r="F772" s="43"/>
      <c r="G772" s="43"/>
      <c r="H772" s="1"/>
      <c r="I772" s="1"/>
      <c r="J772" s="1"/>
      <c r="K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43"/>
      <c r="F773" s="43"/>
      <c r="G773" s="43"/>
      <c r="H773" s="1"/>
      <c r="I773" s="1"/>
      <c r="J773" s="1"/>
      <c r="K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43"/>
      <c r="F774" s="43"/>
      <c r="G774" s="43"/>
      <c r="H774" s="1"/>
      <c r="I774" s="1"/>
      <c r="J774" s="1"/>
      <c r="K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43"/>
      <c r="F775" s="43"/>
      <c r="G775" s="43"/>
      <c r="H775" s="1"/>
      <c r="I775" s="1"/>
      <c r="J775" s="1"/>
      <c r="K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43"/>
      <c r="F776" s="43"/>
      <c r="G776" s="43"/>
      <c r="H776" s="1"/>
      <c r="I776" s="1"/>
      <c r="J776" s="1"/>
      <c r="K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43"/>
      <c r="F777" s="43"/>
      <c r="G777" s="43"/>
      <c r="H777" s="1"/>
      <c r="I777" s="1"/>
      <c r="J777" s="1"/>
      <c r="K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43"/>
      <c r="F778" s="43"/>
      <c r="G778" s="43"/>
      <c r="H778" s="1"/>
      <c r="I778" s="1"/>
      <c r="J778" s="1"/>
      <c r="K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43"/>
      <c r="F779" s="43"/>
      <c r="G779" s="43"/>
      <c r="H779" s="1"/>
      <c r="I779" s="1"/>
      <c r="J779" s="1"/>
      <c r="K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43"/>
      <c r="F780" s="43"/>
      <c r="G780" s="43"/>
      <c r="H780" s="1"/>
      <c r="I780" s="1"/>
      <c r="J780" s="1"/>
      <c r="K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43"/>
      <c r="F781" s="43"/>
      <c r="G781" s="43"/>
      <c r="H781" s="1"/>
      <c r="I781" s="1"/>
      <c r="J781" s="1"/>
      <c r="K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43"/>
      <c r="F782" s="43"/>
      <c r="G782" s="43"/>
      <c r="H782" s="1"/>
      <c r="I782" s="1"/>
      <c r="J782" s="1"/>
      <c r="K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43"/>
      <c r="F783" s="43"/>
      <c r="G783" s="43"/>
      <c r="H783" s="1"/>
      <c r="I783" s="1"/>
      <c r="J783" s="1"/>
      <c r="K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43"/>
      <c r="F784" s="43"/>
      <c r="G784" s="43"/>
      <c r="H784" s="1"/>
      <c r="I784" s="1"/>
      <c r="J784" s="1"/>
      <c r="K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43"/>
      <c r="F785" s="43"/>
      <c r="G785" s="43"/>
      <c r="H785" s="1"/>
      <c r="I785" s="1"/>
      <c r="J785" s="1"/>
      <c r="K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43"/>
      <c r="F786" s="43"/>
      <c r="G786" s="43"/>
      <c r="H786" s="1"/>
      <c r="I786" s="1"/>
      <c r="J786" s="1"/>
      <c r="K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43"/>
      <c r="F787" s="43"/>
      <c r="G787" s="43"/>
      <c r="H787" s="1"/>
      <c r="I787" s="1"/>
      <c r="J787" s="1"/>
      <c r="K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43"/>
      <c r="F788" s="43"/>
      <c r="G788" s="43"/>
      <c r="H788" s="1"/>
      <c r="I788" s="1"/>
      <c r="J788" s="1"/>
      <c r="K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43"/>
      <c r="F789" s="43"/>
      <c r="G789" s="43"/>
      <c r="H789" s="1"/>
      <c r="I789" s="1"/>
      <c r="J789" s="1"/>
      <c r="K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43"/>
      <c r="F790" s="43"/>
      <c r="G790" s="43"/>
      <c r="H790" s="1"/>
      <c r="I790" s="1"/>
      <c r="J790" s="1"/>
      <c r="K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43"/>
      <c r="F791" s="43"/>
      <c r="G791" s="43"/>
      <c r="H791" s="1"/>
      <c r="I791" s="1"/>
      <c r="J791" s="1"/>
      <c r="K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43"/>
      <c r="F792" s="43"/>
      <c r="G792" s="43"/>
      <c r="H792" s="1"/>
      <c r="I792" s="1"/>
      <c r="J792" s="1"/>
      <c r="K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43"/>
      <c r="F793" s="43"/>
      <c r="G793" s="43"/>
      <c r="H793" s="1"/>
      <c r="I793" s="1"/>
      <c r="J793" s="1"/>
      <c r="K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43"/>
      <c r="F794" s="43"/>
      <c r="G794" s="43"/>
      <c r="H794" s="1"/>
      <c r="I794" s="1"/>
      <c r="J794" s="1"/>
      <c r="K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43"/>
      <c r="F795" s="43"/>
      <c r="G795" s="43"/>
      <c r="H795" s="1"/>
      <c r="I795" s="1"/>
      <c r="J795" s="1"/>
      <c r="K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43"/>
      <c r="F796" s="43"/>
      <c r="G796" s="43"/>
      <c r="H796" s="1"/>
      <c r="I796" s="1"/>
      <c r="J796" s="1"/>
      <c r="K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43"/>
      <c r="F797" s="43"/>
      <c r="G797" s="43"/>
      <c r="H797" s="1"/>
      <c r="I797" s="1"/>
      <c r="J797" s="1"/>
      <c r="K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43"/>
      <c r="F798" s="43"/>
      <c r="G798" s="43"/>
      <c r="H798" s="1"/>
      <c r="I798" s="1"/>
      <c r="J798" s="1"/>
      <c r="K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43"/>
      <c r="F799" s="43"/>
      <c r="G799" s="43"/>
      <c r="H799" s="1"/>
      <c r="I799" s="1"/>
      <c r="J799" s="1"/>
      <c r="K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43"/>
      <c r="F800" s="43"/>
      <c r="G800" s="43"/>
      <c r="H800" s="1"/>
      <c r="I800" s="1"/>
      <c r="J800" s="1"/>
      <c r="K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43"/>
      <c r="F801" s="43"/>
      <c r="G801" s="43"/>
      <c r="H801" s="1"/>
      <c r="I801" s="1"/>
      <c r="J801" s="1"/>
      <c r="K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43"/>
      <c r="F802" s="43"/>
      <c r="G802" s="43"/>
      <c r="H802" s="1"/>
      <c r="I802" s="1"/>
      <c r="J802" s="1"/>
      <c r="K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43"/>
      <c r="F803" s="43"/>
      <c r="G803" s="43"/>
      <c r="H803" s="1"/>
      <c r="I803" s="1"/>
      <c r="J803" s="1"/>
      <c r="K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43"/>
      <c r="F804" s="43"/>
      <c r="G804" s="43"/>
      <c r="H804" s="1"/>
      <c r="I804" s="1"/>
      <c r="J804" s="1"/>
      <c r="K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43"/>
      <c r="F805" s="43"/>
      <c r="G805" s="43"/>
      <c r="H805" s="1"/>
      <c r="I805" s="1"/>
      <c r="J805" s="1"/>
      <c r="K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43"/>
      <c r="F806" s="43"/>
      <c r="G806" s="43"/>
      <c r="H806" s="1"/>
      <c r="I806" s="1"/>
      <c r="J806" s="1"/>
      <c r="K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43"/>
      <c r="F807" s="43"/>
      <c r="G807" s="43"/>
      <c r="H807" s="1"/>
      <c r="I807" s="1"/>
      <c r="J807" s="1"/>
      <c r="K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43"/>
      <c r="F808" s="43"/>
      <c r="G808" s="43"/>
      <c r="H808" s="1"/>
      <c r="I808" s="1"/>
      <c r="J808" s="1"/>
      <c r="K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43"/>
      <c r="F809" s="43"/>
      <c r="G809" s="43"/>
      <c r="H809" s="1"/>
      <c r="I809" s="1"/>
      <c r="J809" s="1"/>
      <c r="K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43"/>
      <c r="F810" s="43"/>
      <c r="G810" s="43"/>
      <c r="H810" s="1"/>
      <c r="I810" s="1"/>
      <c r="J810" s="1"/>
      <c r="K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43"/>
      <c r="F811" s="43"/>
      <c r="G811" s="43"/>
      <c r="H811" s="1"/>
      <c r="I811" s="1"/>
      <c r="J811" s="1"/>
      <c r="K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43"/>
      <c r="F812" s="43"/>
      <c r="G812" s="43"/>
      <c r="H812" s="1"/>
      <c r="I812" s="1"/>
      <c r="J812" s="1"/>
      <c r="K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43"/>
      <c r="F813" s="43"/>
      <c r="G813" s="43"/>
      <c r="H813" s="1"/>
      <c r="I813" s="1"/>
      <c r="J813" s="1"/>
      <c r="K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43"/>
      <c r="F814" s="43"/>
      <c r="G814" s="43"/>
      <c r="H814" s="1"/>
      <c r="I814" s="1"/>
      <c r="J814" s="1"/>
      <c r="K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43"/>
      <c r="F815" s="43"/>
      <c r="G815" s="43"/>
      <c r="H815" s="1"/>
      <c r="I815" s="1"/>
      <c r="J815" s="1"/>
      <c r="K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43"/>
      <c r="F816" s="43"/>
      <c r="G816" s="43"/>
      <c r="H816" s="1"/>
      <c r="I816" s="1"/>
      <c r="J816" s="1"/>
      <c r="K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43"/>
      <c r="F817" s="43"/>
      <c r="G817" s="43"/>
      <c r="H817" s="1"/>
      <c r="I817" s="1"/>
      <c r="J817" s="1"/>
      <c r="K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43"/>
      <c r="F818" s="43"/>
      <c r="G818" s="43"/>
      <c r="H818" s="1"/>
      <c r="I818" s="1"/>
      <c r="J818" s="1"/>
      <c r="K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43"/>
      <c r="F819" s="43"/>
      <c r="G819" s="43"/>
      <c r="H819" s="1"/>
      <c r="I819" s="1"/>
      <c r="J819" s="1"/>
      <c r="K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43"/>
      <c r="F820" s="43"/>
      <c r="G820" s="43"/>
      <c r="H820" s="1"/>
      <c r="I820" s="1"/>
      <c r="J820" s="1"/>
      <c r="K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43"/>
      <c r="F821" s="43"/>
      <c r="G821" s="43"/>
      <c r="H821" s="1"/>
      <c r="I821" s="1"/>
      <c r="J821" s="1"/>
      <c r="K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43"/>
      <c r="F822" s="43"/>
      <c r="G822" s="43"/>
      <c r="H822" s="1"/>
      <c r="I822" s="1"/>
      <c r="J822" s="1"/>
      <c r="K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43"/>
      <c r="F823" s="43"/>
      <c r="G823" s="43"/>
      <c r="H823" s="1"/>
      <c r="I823" s="1"/>
      <c r="J823" s="1"/>
      <c r="K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43"/>
      <c r="F824" s="43"/>
      <c r="G824" s="43"/>
      <c r="H824" s="1"/>
      <c r="I824" s="1"/>
      <c r="J824" s="1"/>
      <c r="K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43"/>
      <c r="F825" s="43"/>
      <c r="G825" s="43"/>
      <c r="H825" s="1"/>
      <c r="I825" s="1"/>
      <c r="J825" s="1"/>
      <c r="K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43"/>
      <c r="F826" s="43"/>
      <c r="G826" s="43"/>
      <c r="H826" s="1"/>
      <c r="I826" s="1"/>
      <c r="J826" s="1"/>
      <c r="K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43"/>
      <c r="F827" s="43"/>
      <c r="G827" s="43"/>
      <c r="H827" s="1"/>
      <c r="I827" s="1"/>
      <c r="J827" s="1"/>
      <c r="K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43"/>
      <c r="F828" s="43"/>
      <c r="G828" s="43"/>
      <c r="H828" s="1"/>
      <c r="I828" s="1"/>
      <c r="J828" s="1"/>
      <c r="K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43"/>
      <c r="F829" s="43"/>
      <c r="G829" s="43"/>
      <c r="H829" s="1"/>
      <c r="I829" s="1"/>
      <c r="J829" s="1"/>
      <c r="K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43"/>
      <c r="F830" s="43"/>
      <c r="G830" s="43"/>
      <c r="H830" s="1"/>
      <c r="I830" s="1"/>
      <c r="J830" s="1"/>
      <c r="K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43"/>
      <c r="F831" s="43"/>
      <c r="G831" s="43"/>
      <c r="H831" s="1"/>
      <c r="I831" s="1"/>
      <c r="J831" s="1"/>
      <c r="K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43"/>
      <c r="F832" s="43"/>
      <c r="G832" s="43"/>
      <c r="H832" s="1"/>
      <c r="I832" s="1"/>
      <c r="J832" s="1"/>
      <c r="K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43"/>
      <c r="F833" s="43"/>
      <c r="G833" s="43"/>
      <c r="H833" s="1"/>
      <c r="I833" s="1"/>
      <c r="J833" s="1"/>
      <c r="K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43"/>
      <c r="F834" s="43"/>
      <c r="G834" s="43"/>
      <c r="H834" s="1"/>
      <c r="I834" s="1"/>
      <c r="J834" s="1"/>
      <c r="K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43"/>
      <c r="F835" s="43"/>
      <c r="G835" s="43"/>
      <c r="H835" s="1"/>
      <c r="I835" s="1"/>
      <c r="J835" s="1"/>
      <c r="K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43"/>
      <c r="F836" s="43"/>
      <c r="G836" s="43"/>
      <c r="H836" s="1"/>
      <c r="I836" s="1"/>
      <c r="J836" s="1"/>
      <c r="K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43"/>
      <c r="F837" s="43"/>
      <c r="G837" s="43"/>
      <c r="H837" s="1"/>
      <c r="I837" s="1"/>
      <c r="J837" s="1"/>
      <c r="K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43"/>
      <c r="F838" s="43"/>
      <c r="G838" s="43"/>
      <c r="H838" s="1"/>
      <c r="I838" s="1"/>
      <c r="J838" s="1"/>
      <c r="K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43"/>
      <c r="F839" s="43"/>
      <c r="G839" s="43"/>
      <c r="H839" s="1"/>
      <c r="I839" s="1"/>
      <c r="J839" s="1"/>
      <c r="K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43"/>
      <c r="F840" s="43"/>
      <c r="G840" s="43"/>
      <c r="H840" s="1"/>
      <c r="I840" s="1"/>
      <c r="J840" s="1"/>
      <c r="K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43"/>
      <c r="F841" s="43"/>
      <c r="G841" s="43"/>
      <c r="H841" s="1"/>
      <c r="I841" s="1"/>
      <c r="J841" s="1"/>
      <c r="K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43"/>
      <c r="F842" s="43"/>
      <c r="G842" s="43"/>
      <c r="H842" s="1"/>
      <c r="I842" s="1"/>
      <c r="J842" s="1"/>
      <c r="K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43"/>
      <c r="F843" s="43"/>
      <c r="G843" s="43"/>
      <c r="H843" s="1"/>
      <c r="I843" s="1"/>
      <c r="J843" s="1"/>
      <c r="K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43"/>
      <c r="F844" s="43"/>
      <c r="G844" s="43"/>
      <c r="H844" s="1"/>
      <c r="I844" s="1"/>
      <c r="J844" s="1"/>
      <c r="K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43"/>
      <c r="F845" s="43"/>
      <c r="G845" s="43"/>
      <c r="H845" s="1"/>
      <c r="I845" s="1"/>
      <c r="J845" s="1"/>
      <c r="K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43"/>
      <c r="F846" s="43"/>
      <c r="G846" s="43"/>
      <c r="H846" s="1"/>
      <c r="I846" s="1"/>
      <c r="J846" s="1"/>
      <c r="K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43"/>
      <c r="F847" s="43"/>
      <c r="G847" s="43"/>
      <c r="H847" s="1"/>
      <c r="I847" s="1"/>
      <c r="J847" s="1"/>
      <c r="K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43"/>
      <c r="F848" s="43"/>
      <c r="G848" s="43"/>
      <c r="H848" s="1"/>
      <c r="I848" s="1"/>
      <c r="J848" s="1"/>
      <c r="K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43"/>
      <c r="F849" s="43"/>
      <c r="G849" s="43"/>
      <c r="H849" s="1"/>
      <c r="I849" s="1"/>
      <c r="J849" s="1"/>
      <c r="K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43"/>
      <c r="F850" s="43"/>
      <c r="G850" s="43"/>
      <c r="H850" s="1"/>
      <c r="I850" s="1"/>
      <c r="J850" s="1"/>
      <c r="K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43"/>
      <c r="F851" s="43"/>
      <c r="G851" s="43"/>
      <c r="H851" s="1"/>
      <c r="I851" s="1"/>
      <c r="J851" s="1"/>
      <c r="K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43"/>
      <c r="F852" s="43"/>
      <c r="G852" s="43"/>
      <c r="H852" s="1"/>
      <c r="I852" s="1"/>
      <c r="J852" s="1"/>
      <c r="K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43"/>
      <c r="F853" s="43"/>
      <c r="G853" s="43"/>
      <c r="H853" s="1"/>
      <c r="I853" s="1"/>
      <c r="J853" s="1"/>
      <c r="K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43"/>
      <c r="F854" s="43"/>
      <c r="G854" s="43"/>
      <c r="H854" s="1"/>
      <c r="I854" s="1"/>
      <c r="J854" s="1"/>
      <c r="K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43"/>
      <c r="F855" s="43"/>
      <c r="G855" s="43"/>
      <c r="H855" s="1"/>
      <c r="I855" s="1"/>
      <c r="J855" s="1"/>
      <c r="K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43"/>
      <c r="F856" s="43"/>
      <c r="G856" s="43"/>
      <c r="H856" s="1"/>
      <c r="I856" s="1"/>
      <c r="J856" s="1"/>
      <c r="K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43"/>
      <c r="F857" s="43"/>
      <c r="G857" s="43"/>
      <c r="H857" s="1"/>
      <c r="I857" s="1"/>
      <c r="J857" s="1"/>
      <c r="K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43"/>
      <c r="F858" s="43"/>
      <c r="G858" s="43"/>
      <c r="H858" s="1"/>
      <c r="I858" s="1"/>
      <c r="J858" s="1"/>
      <c r="K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43"/>
      <c r="F859" s="43"/>
      <c r="G859" s="43"/>
      <c r="H859" s="1"/>
      <c r="I859" s="1"/>
      <c r="J859" s="1"/>
      <c r="K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43"/>
      <c r="F860" s="43"/>
      <c r="G860" s="43"/>
      <c r="H860" s="1"/>
      <c r="I860" s="1"/>
      <c r="J860" s="1"/>
      <c r="K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43"/>
      <c r="F861" s="43"/>
      <c r="G861" s="43"/>
      <c r="H861" s="1"/>
      <c r="I861" s="1"/>
      <c r="J861" s="1"/>
      <c r="K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43"/>
      <c r="F862" s="43"/>
      <c r="G862" s="43"/>
      <c r="H862" s="1"/>
      <c r="I862" s="1"/>
      <c r="J862" s="1"/>
      <c r="K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43"/>
      <c r="F863" s="43"/>
      <c r="G863" s="43"/>
      <c r="H863" s="1"/>
      <c r="I863" s="1"/>
      <c r="J863" s="1"/>
      <c r="K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43"/>
      <c r="F864" s="43"/>
      <c r="G864" s="43"/>
      <c r="H864" s="1"/>
      <c r="I864" s="1"/>
      <c r="J864" s="1"/>
      <c r="K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43"/>
      <c r="F865" s="43"/>
      <c r="G865" s="43"/>
      <c r="H865" s="1"/>
      <c r="I865" s="1"/>
      <c r="J865" s="1"/>
      <c r="K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43"/>
      <c r="F866" s="43"/>
      <c r="G866" s="43"/>
      <c r="H866" s="1"/>
      <c r="I866" s="1"/>
      <c r="J866" s="1"/>
      <c r="K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43"/>
      <c r="F867" s="43"/>
      <c r="G867" s="43"/>
      <c r="H867" s="1"/>
      <c r="I867" s="1"/>
      <c r="J867" s="1"/>
      <c r="K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43"/>
      <c r="F868" s="43"/>
      <c r="G868" s="43"/>
      <c r="H868" s="1"/>
      <c r="I868" s="1"/>
      <c r="J868" s="1"/>
      <c r="K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43"/>
      <c r="F869" s="43"/>
      <c r="G869" s="43"/>
      <c r="H869" s="1"/>
      <c r="I869" s="1"/>
      <c r="J869" s="1"/>
      <c r="K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43"/>
      <c r="F870" s="43"/>
      <c r="G870" s="43"/>
      <c r="H870" s="1"/>
      <c r="I870" s="1"/>
      <c r="J870" s="1"/>
      <c r="K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43"/>
      <c r="F871" s="43"/>
      <c r="G871" s="43"/>
      <c r="H871" s="1"/>
      <c r="I871" s="1"/>
      <c r="J871" s="1"/>
      <c r="K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43"/>
      <c r="F872" s="43"/>
      <c r="G872" s="43"/>
      <c r="H872" s="1"/>
      <c r="I872" s="1"/>
      <c r="J872" s="1"/>
      <c r="K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43"/>
      <c r="F873" s="43"/>
      <c r="G873" s="43"/>
      <c r="H873" s="1"/>
      <c r="I873" s="1"/>
      <c r="J873" s="1"/>
      <c r="K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43"/>
      <c r="F874" s="43"/>
      <c r="G874" s="43"/>
      <c r="H874" s="1"/>
      <c r="I874" s="1"/>
      <c r="J874" s="1"/>
      <c r="K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43"/>
      <c r="F875" s="43"/>
      <c r="G875" s="43"/>
      <c r="H875" s="1"/>
      <c r="I875" s="1"/>
      <c r="J875" s="1"/>
      <c r="K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43"/>
      <c r="F876" s="43"/>
      <c r="G876" s="43"/>
      <c r="H876" s="1"/>
      <c r="I876" s="1"/>
      <c r="J876" s="1"/>
      <c r="K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43"/>
      <c r="F877" s="43"/>
      <c r="G877" s="43"/>
      <c r="H877" s="1"/>
      <c r="I877" s="1"/>
      <c r="J877" s="1"/>
      <c r="K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43"/>
      <c r="F878" s="43"/>
      <c r="G878" s="43"/>
      <c r="H878" s="1"/>
      <c r="I878" s="1"/>
      <c r="J878" s="1"/>
      <c r="K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43"/>
      <c r="F879" s="43"/>
      <c r="G879" s="43"/>
      <c r="H879" s="1"/>
      <c r="I879" s="1"/>
      <c r="J879" s="1"/>
      <c r="K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43"/>
      <c r="F880" s="43"/>
      <c r="G880" s="43"/>
      <c r="H880" s="1"/>
      <c r="I880" s="1"/>
      <c r="J880" s="1"/>
      <c r="K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43"/>
      <c r="F881" s="43"/>
      <c r="G881" s="43"/>
      <c r="H881" s="1"/>
      <c r="I881" s="1"/>
      <c r="J881" s="1"/>
      <c r="K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43"/>
      <c r="F882" s="43"/>
      <c r="G882" s="43"/>
      <c r="H882" s="1"/>
      <c r="I882" s="1"/>
      <c r="J882" s="1"/>
      <c r="K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43"/>
      <c r="F883" s="43"/>
      <c r="G883" s="43"/>
      <c r="H883" s="1"/>
      <c r="I883" s="1"/>
      <c r="J883" s="1"/>
      <c r="K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43"/>
      <c r="F884" s="43"/>
      <c r="G884" s="43"/>
      <c r="H884" s="1"/>
      <c r="I884" s="1"/>
      <c r="J884" s="1"/>
      <c r="K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43"/>
      <c r="F885" s="43"/>
      <c r="G885" s="43"/>
      <c r="H885" s="1"/>
      <c r="I885" s="1"/>
      <c r="J885" s="1"/>
      <c r="K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43"/>
      <c r="F886" s="43"/>
      <c r="G886" s="43"/>
      <c r="H886" s="1"/>
      <c r="I886" s="1"/>
      <c r="J886" s="1"/>
      <c r="K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43"/>
      <c r="F887" s="43"/>
      <c r="G887" s="43"/>
      <c r="H887" s="1"/>
      <c r="I887" s="1"/>
      <c r="J887" s="1"/>
      <c r="K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43"/>
      <c r="F888" s="43"/>
      <c r="G888" s="43"/>
      <c r="H888" s="1"/>
      <c r="I888" s="1"/>
      <c r="J888" s="1"/>
      <c r="K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43"/>
      <c r="F889" s="43"/>
      <c r="G889" s="43"/>
      <c r="H889" s="1"/>
      <c r="I889" s="1"/>
      <c r="J889" s="1"/>
      <c r="K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43"/>
      <c r="F890" s="43"/>
      <c r="G890" s="43"/>
      <c r="H890" s="1"/>
      <c r="I890" s="1"/>
      <c r="J890" s="1"/>
      <c r="K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43"/>
      <c r="F891" s="43"/>
      <c r="G891" s="43"/>
      <c r="H891" s="1"/>
      <c r="I891" s="1"/>
      <c r="J891" s="1"/>
      <c r="K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43"/>
      <c r="F892" s="43"/>
      <c r="G892" s="43"/>
      <c r="H892" s="1"/>
      <c r="I892" s="1"/>
      <c r="J892" s="1"/>
      <c r="K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43"/>
      <c r="F893" s="43"/>
      <c r="G893" s="43"/>
      <c r="H893" s="1"/>
      <c r="I893" s="1"/>
      <c r="J893" s="1"/>
      <c r="K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43"/>
      <c r="F894" s="43"/>
      <c r="G894" s="43"/>
      <c r="H894" s="1"/>
      <c r="I894" s="1"/>
      <c r="J894" s="1"/>
      <c r="K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43"/>
      <c r="F895" s="43"/>
      <c r="G895" s="43"/>
      <c r="H895" s="1"/>
      <c r="I895" s="1"/>
      <c r="J895" s="1"/>
      <c r="K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43"/>
      <c r="F896" s="43"/>
      <c r="G896" s="43"/>
      <c r="H896" s="1"/>
      <c r="I896" s="1"/>
      <c r="J896" s="1"/>
      <c r="K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43"/>
      <c r="F897" s="43"/>
      <c r="G897" s="43"/>
      <c r="H897" s="1"/>
      <c r="I897" s="1"/>
      <c r="J897" s="1"/>
      <c r="K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43"/>
      <c r="F898" s="43"/>
      <c r="G898" s="43"/>
      <c r="H898" s="1"/>
      <c r="I898" s="1"/>
      <c r="J898" s="1"/>
      <c r="K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43"/>
      <c r="F899" s="43"/>
      <c r="G899" s="43"/>
      <c r="H899" s="1"/>
      <c r="I899" s="1"/>
      <c r="J899" s="1"/>
      <c r="K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43"/>
      <c r="F900" s="43"/>
      <c r="G900" s="43"/>
      <c r="H900" s="1"/>
      <c r="I900" s="1"/>
      <c r="J900" s="1"/>
      <c r="K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43"/>
      <c r="F901" s="43"/>
      <c r="G901" s="43"/>
      <c r="H901" s="1"/>
      <c r="I901" s="1"/>
      <c r="J901" s="1"/>
      <c r="K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43"/>
      <c r="F902" s="43"/>
      <c r="G902" s="43"/>
      <c r="H902" s="1"/>
      <c r="I902" s="1"/>
      <c r="J902" s="1"/>
      <c r="K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43"/>
      <c r="F903" s="43"/>
      <c r="G903" s="43"/>
      <c r="H903" s="1"/>
      <c r="I903" s="1"/>
      <c r="J903" s="1"/>
      <c r="K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43"/>
      <c r="F904" s="43"/>
      <c r="G904" s="43"/>
      <c r="H904" s="1"/>
      <c r="I904" s="1"/>
      <c r="J904" s="1"/>
      <c r="K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43"/>
      <c r="F905" s="43"/>
      <c r="G905" s="43"/>
      <c r="H905" s="1"/>
      <c r="I905" s="1"/>
      <c r="J905" s="1"/>
      <c r="K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43"/>
      <c r="F906" s="43"/>
      <c r="G906" s="43"/>
      <c r="H906" s="1"/>
      <c r="I906" s="1"/>
      <c r="J906" s="1"/>
      <c r="K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43"/>
      <c r="F907" s="43"/>
      <c r="G907" s="43"/>
      <c r="H907" s="1"/>
      <c r="I907" s="1"/>
      <c r="J907" s="1"/>
      <c r="K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43"/>
      <c r="F908" s="43"/>
      <c r="G908" s="43"/>
      <c r="H908" s="1"/>
      <c r="I908" s="1"/>
      <c r="J908" s="1"/>
      <c r="K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43"/>
      <c r="F909" s="43"/>
      <c r="G909" s="43"/>
      <c r="H909" s="1"/>
      <c r="I909" s="1"/>
      <c r="J909" s="1"/>
      <c r="K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43"/>
      <c r="F910" s="43"/>
      <c r="G910" s="43"/>
      <c r="H910" s="1"/>
      <c r="I910" s="1"/>
      <c r="J910" s="1"/>
      <c r="K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43"/>
      <c r="F911" s="43"/>
      <c r="G911" s="43"/>
      <c r="H911" s="1"/>
      <c r="I911" s="1"/>
      <c r="J911" s="1"/>
      <c r="K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43"/>
      <c r="F912" s="43"/>
      <c r="G912" s="43"/>
      <c r="H912" s="1"/>
      <c r="I912" s="1"/>
      <c r="J912" s="1"/>
      <c r="K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43"/>
      <c r="F913" s="43"/>
      <c r="G913" s="43"/>
      <c r="H913" s="1"/>
      <c r="I913" s="1"/>
      <c r="J913" s="1"/>
      <c r="K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43"/>
      <c r="F914" s="43"/>
      <c r="G914" s="43"/>
      <c r="H914" s="1"/>
      <c r="I914" s="1"/>
      <c r="J914" s="1"/>
      <c r="K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43"/>
      <c r="F915" s="43"/>
      <c r="G915" s="43"/>
      <c r="H915" s="1"/>
      <c r="I915" s="1"/>
      <c r="J915" s="1"/>
      <c r="K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43"/>
      <c r="F916" s="43"/>
      <c r="G916" s="43"/>
      <c r="H916" s="1"/>
      <c r="I916" s="1"/>
      <c r="J916" s="1"/>
      <c r="K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43"/>
      <c r="F917" s="43"/>
      <c r="G917" s="43"/>
      <c r="H917" s="1"/>
      <c r="I917" s="1"/>
      <c r="J917" s="1"/>
      <c r="K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43"/>
      <c r="F918" s="43"/>
      <c r="G918" s="43"/>
      <c r="H918" s="1"/>
      <c r="I918" s="1"/>
      <c r="J918" s="1"/>
      <c r="K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43"/>
      <c r="F919" s="43"/>
      <c r="G919" s="43"/>
      <c r="H919" s="1"/>
      <c r="I919" s="1"/>
      <c r="J919" s="1"/>
      <c r="K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43"/>
      <c r="F920" s="43"/>
      <c r="G920" s="43"/>
      <c r="H920" s="1"/>
      <c r="I920" s="1"/>
      <c r="J920" s="1"/>
      <c r="K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43"/>
      <c r="F921" s="43"/>
      <c r="G921" s="43"/>
      <c r="H921" s="1"/>
      <c r="I921" s="1"/>
      <c r="J921" s="1"/>
      <c r="K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43"/>
      <c r="F922" s="43"/>
      <c r="G922" s="43"/>
      <c r="H922" s="1"/>
      <c r="I922" s="1"/>
      <c r="J922" s="1"/>
      <c r="K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43"/>
      <c r="F923" s="43"/>
      <c r="G923" s="43"/>
      <c r="H923" s="1"/>
      <c r="I923" s="1"/>
      <c r="J923" s="1"/>
      <c r="K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43"/>
      <c r="F924" s="43"/>
      <c r="G924" s="43"/>
      <c r="H924" s="1"/>
      <c r="I924" s="1"/>
      <c r="J924" s="1"/>
      <c r="K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43"/>
      <c r="F925" s="43"/>
      <c r="G925" s="43"/>
      <c r="H925" s="1"/>
      <c r="I925" s="1"/>
      <c r="J925" s="1"/>
      <c r="K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43"/>
      <c r="F926" s="43"/>
      <c r="G926" s="43"/>
      <c r="H926" s="1"/>
      <c r="I926" s="1"/>
      <c r="J926" s="1"/>
      <c r="K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43"/>
      <c r="F927" s="43"/>
      <c r="G927" s="43"/>
      <c r="H927" s="1"/>
      <c r="I927" s="1"/>
      <c r="J927" s="1"/>
      <c r="K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43"/>
      <c r="F928" s="43"/>
      <c r="G928" s="43"/>
      <c r="H928" s="1"/>
      <c r="I928" s="1"/>
      <c r="J928" s="1"/>
      <c r="K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43"/>
      <c r="F929" s="43"/>
      <c r="G929" s="43"/>
      <c r="H929" s="1"/>
      <c r="I929" s="1"/>
      <c r="J929" s="1"/>
      <c r="K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43"/>
      <c r="F930" s="43"/>
      <c r="G930" s="43"/>
      <c r="H930" s="1"/>
      <c r="I930" s="1"/>
      <c r="J930" s="1"/>
      <c r="K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43"/>
      <c r="F931" s="43"/>
      <c r="G931" s="43"/>
      <c r="H931" s="1"/>
      <c r="I931" s="1"/>
      <c r="J931" s="1"/>
      <c r="K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43"/>
      <c r="F932" s="43"/>
      <c r="G932" s="43"/>
      <c r="H932" s="1"/>
      <c r="I932" s="1"/>
      <c r="J932" s="1"/>
      <c r="K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43"/>
      <c r="F933" s="43"/>
      <c r="G933" s="43"/>
      <c r="H933" s="1"/>
      <c r="I933" s="1"/>
      <c r="J933" s="1"/>
      <c r="K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43"/>
      <c r="F934" s="43"/>
      <c r="G934" s="43"/>
      <c r="H934" s="1"/>
      <c r="I934" s="1"/>
      <c r="J934" s="1"/>
      <c r="K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43"/>
      <c r="F935" s="43"/>
      <c r="G935" s="43"/>
      <c r="H935" s="1"/>
      <c r="I935" s="1"/>
      <c r="J935" s="1"/>
      <c r="K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43"/>
      <c r="F936" s="43"/>
      <c r="G936" s="43"/>
      <c r="H936" s="1"/>
      <c r="I936" s="1"/>
      <c r="J936" s="1"/>
      <c r="K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43"/>
      <c r="F937" s="43"/>
      <c r="G937" s="43"/>
      <c r="H937" s="1"/>
      <c r="I937" s="1"/>
      <c r="J937" s="1"/>
      <c r="K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43"/>
      <c r="F938" s="43"/>
      <c r="G938" s="43"/>
      <c r="H938" s="1"/>
      <c r="I938" s="1"/>
      <c r="J938" s="1"/>
      <c r="K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43"/>
      <c r="F939" s="43"/>
      <c r="G939" s="43"/>
      <c r="H939" s="1"/>
      <c r="I939" s="1"/>
      <c r="J939" s="1"/>
      <c r="K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43"/>
      <c r="F940" s="43"/>
      <c r="G940" s="43"/>
      <c r="H940" s="1"/>
      <c r="I940" s="1"/>
      <c r="J940" s="1"/>
      <c r="K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43"/>
      <c r="F941" s="43"/>
      <c r="G941" s="43"/>
      <c r="H941" s="1"/>
      <c r="I941" s="1"/>
      <c r="J941" s="1"/>
      <c r="K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43"/>
      <c r="F942" s="43"/>
      <c r="G942" s="43"/>
      <c r="H942" s="1"/>
      <c r="I942" s="1"/>
      <c r="J942" s="1"/>
      <c r="K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43"/>
      <c r="F943" s="43"/>
      <c r="G943" s="43"/>
      <c r="H943" s="1"/>
      <c r="I943" s="1"/>
      <c r="J943" s="1"/>
      <c r="K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43"/>
      <c r="F944" s="43"/>
      <c r="G944" s="43"/>
      <c r="H944" s="1"/>
      <c r="I944" s="1"/>
      <c r="J944" s="1"/>
      <c r="K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43"/>
      <c r="F945" s="43"/>
      <c r="G945" s="43"/>
      <c r="H945" s="1"/>
      <c r="I945" s="1"/>
      <c r="J945" s="1"/>
      <c r="K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43"/>
      <c r="F946" s="43"/>
      <c r="G946" s="43"/>
      <c r="H946" s="1"/>
      <c r="I946" s="1"/>
      <c r="J946" s="1"/>
      <c r="K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43"/>
      <c r="F947" s="43"/>
      <c r="G947" s="43"/>
      <c r="H947" s="1"/>
      <c r="I947" s="1"/>
      <c r="J947" s="1"/>
      <c r="K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43"/>
      <c r="F948" s="43"/>
      <c r="G948" s="43"/>
      <c r="H948" s="1"/>
      <c r="I948" s="1"/>
      <c r="J948" s="1"/>
      <c r="K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43"/>
      <c r="F949" s="43"/>
      <c r="G949" s="43"/>
      <c r="H949" s="1"/>
      <c r="I949" s="1"/>
      <c r="J949" s="1"/>
      <c r="K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43"/>
      <c r="F950" s="43"/>
      <c r="G950" s="43"/>
      <c r="H950" s="1"/>
      <c r="I950" s="1"/>
      <c r="J950" s="1"/>
      <c r="K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43"/>
      <c r="F951" s="43"/>
      <c r="G951" s="43"/>
      <c r="H951" s="1"/>
      <c r="I951" s="1"/>
      <c r="J951" s="1"/>
      <c r="K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43"/>
      <c r="F952" s="43"/>
      <c r="G952" s="43"/>
      <c r="H952" s="1"/>
      <c r="I952" s="1"/>
      <c r="J952" s="1"/>
      <c r="K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43"/>
      <c r="F953" s="43"/>
      <c r="G953" s="43"/>
      <c r="H953" s="1"/>
      <c r="I953" s="1"/>
      <c r="J953" s="1"/>
      <c r="K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43"/>
      <c r="F954" s="43"/>
      <c r="G954" s="43"/>
      <c r="H954" s="1"/>
      <c r="I954" s="1"/>
      <c r="J954" s="1"/>
      <c r="K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43"/>
      <c r="F955" s="43"/>
      <c r="G955" s="43"/>
      <c r="H955" s="1"/>
      <c r="I955" s="1"/>
      <c r="J955" s="1"/>
      <c r="K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43"/>
      <c r="F956" s="43"/>
      <c r="G956" s="43"/>
      <c r="H956" s="1"/>
      <c r="I956" s="1"/>
      <c r="J956" s="1"/>
      <c r="K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43"/>
      <c r="F957" s="43"/>
      <c r="G957" s="43"/>
      <c r="H957" s="1"/>
      <c r="I957" s="1"/>
      <c r="J957" s="1"/>
      <c r="K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43"/>
      <c r="F958" s="43"/>
      <c r="G958" s="43"/>
      <c r="H958" s="1"/>
      <c r="I958" s="1"/>
      <c r="J958" s="1"/>
      <c r="K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43"/>
      <c r="F959" s="43"/>
      <c r="G959" s="43"/>
      <c r="H959" s="1"/>
      <c r="I959" s="1"/>
      <c r="J959" s="1"/>
      <c r="K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43"/>
      <c r="F960" s="43"/>
      <c r="G960" s="43"/>
      <c r="H960" s="1"/>
      <c r="I960" s="1"/>
      <c r="J960" s="1"/>
      <c r="K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43"/>
      <c r="F961" s="43"/>
      <c r="G961" s="43"/>
      <c r="H961" s="1"/>
      <c r="I961" s="1"/>
      <c r="J961" s="1"/>
      <c r="K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43"/>
      <c r="F962" s="43"/>
      <c r="G962" s="43"/>
      <c r="H962" s="1"/>
      <c r="I962" s="1"/>
      <c r="J962" s="1"/>
      <c r="K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43"/>
      <c r="F963" s="43"/>
      <c r="G963" s="43"/>
      <c r="H963" s="1"/>
      <c r="I963" s="1"/>
      <c r="J963" s="1"/>
      <c r="K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43"/>
      <c r="F964" s="43"/>
      <c r="G964" s="43"/>
      <c r="H964" s="1"/>
      <c r="I964" s="1"/>
      <c r="J964" s="1"/>
      <c r="K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43"/>
      <c r="F965" s="43"/>
      <c r="G965" s="43"/>
      <c r="H965" s="1"/>
      <c r="I965" s="1"/>
      <c r="J965" s="1"/>
      <c r="K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43"/>
      <c r="F966" s="43"/>
      <c r="G966" s="43"/>
      <c r="H966" s="1"/>
      <c r="I966" s="1"/>
      <c r="J966" s="1"/>
      <c r="K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43"/>
      <c r="F967" s="43"/>
      <c r="G967" s="43"/>
      <c r="H967" s="1"/>
      <c r="I967" s="1"/>
      <c r="J967" s="1"/>
      <c r="K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43"/>
      <c r="F968" s="43"/>
      <c r="G968" s="43"/>
      <c r="H968" s="1"/>
      <c r="I968" s="1"/>
      <c r="J968" s="1"/>
      <c r="K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43"/>
      <c r="F969" s="43"/>
      <c r="G969" s="43"/>
      <c r="H969" s="1"/>
      <c r="I969" s="1"/>
      <c r="J969" s="1"/>
      <c r="K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43"/>
      <c r="F970" s="43"/>
      <c r="G970" s="43"/>
      <c r="H970" s="1"/>
      <c r="I970" s="1"/>
      <c r="J970" s="1"/>
      <c r="K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43"/>
      <c r="F971" s="43"/>
      <c r="G971" s="43"/>
      <c r="H971" s="1"/>
      <c r="I971" s="1"/>
      <c r="J971" s="1"/>
      <c r="K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43"/>
      <c r="F972" s="43"/>
      <c r="G972" s="43"/>
      <c r="H972" s="1"/>
      <c r="I972" s="1"/>
      <c r="J972" s="1"/>
      <c r="K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43"/>
      <c r="F973" s="43"/>
      <c r="G973" s="43"/>
      <c r="H973" s="1"/>
      <c r="I973" s="1"/>
      <c r="J973" s="1"/>
      <c r="K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43"/>
      <c r="F974" s="43"/>
      <c r="G974" s="43"/>
      <c r="H974" s="1"/>
      <c r="I974" s="1"/>
      <c r="J974" s="1"/>
      <c r="K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43"/>
      <c r="F975" s="43"/>
      <c r="G975" s="43"/>
      <c r="H975" s="1"/>
      <c r="I975" s="1"/>
      <c r="J975" s="1"/>
      <c r="K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43"/>
      <c r="F976" s="43"/>
      <c r="G976" s="43"/>
      <c r="H976" s="1"/>
      <c r="I976" s="1"/>
      <c r="J976" s="1"/>
      <c r="K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43"/>
      <c r="F977" s="43"/>
      <c r="G977" s="43"/>
      <c r="H977" s="1"/>
      <c r="I977" s="1"/>
      <c r="J977" s="1"/>
      <c r="K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43"/>
      <c r="F978" s="43"/>
      <c r="G978" s="43"/>
      <c r="H978" s="1"/>
      <c r="I978" s="1"/>
      <c r="J978" s="1"/>
      <c r="K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43"/>
      <c r="F979" s="43"/>
      <c r="G979" s="43"/>
      <c r="H979" s="1"/>
      <c r="I979" s="1"/>
      <c r="J979" s="1"/>
      <c r="K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43"/>
      <c r="F980" s="43"/>
      <c r="G980" s="43"/>
      <c r="H980" s="1"/>
      <c r="I980" s="1"/>
      <c r="J980" s="1"/>
      <c r="K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43"/>
      <c r="F981" s="43"/>
      <c r="G981" s="43"/>
      <c r="H981" s="1"/>
      <c r="I981" s="1"/>
      <c r="J981" s="1"/>
      <c r="K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43"/>
      <c r="F982" s="43"/>
      <c r="G982" s="43"/>
      <c r="H982" s="1"/>
      <c r="I982" s="1"/>
      <c r="J982" s="1"/>
      <c r="K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43"/>
      <c r="F983" s="43"/>
      <c r="G983" s="43"/>
      <c r="H983" s="1"/>
      <c r="I983" s="1"/>
      <c r="J983" s="1"/>
      <c r="K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43"/>
      <c r="F984" s="43"/>
      <c r="G984" s="43"/>
      <c r="H984" s="1"/>
      <c r="I984" s="1"/>
      <c r="J984" s="1"/>
      <c r="K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43"/>
      <c r="F985" s="43"/>
      <c r="G985" s="43"/>
      <c r="H985" s="1"/>
      <c r="I985" s="1"/>
      <c r="J985" s="1"/>
      <c r="K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43"/>
      <c r="F986" s="43"/>
      <c r="G986" s="43"/>
      <c r="H986" s="1"/>
      <c r="I986" s="1"/>
      <c r="J986" s="1"/>
      <c r="K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43"/>
      <c r="F987" s="43"/>
      <c r="G987" s="43"/>
      <c r="H987" s="1"/>
      <c r="I987" s="1"/>
      <c r="J987" s="1"/>
      <c r="K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43"/>
      <c r="F988" s="43"/>
      <c r="G988" s="43"/>
      <c r="H988" s="1"/>
      <c r="I988" s="1"/>
      <c r="J988" s="1"/>
      <c r="K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43"/>
      <c r="F989" s="43"/>
      <c r="G989" s="43"/>
      <c r="H989" s="1"/>
      <c r="I989" s="1"/>
      <c r="J989" s="1"/>
      <c r="K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43"/>
      <c r="F990" s="43"/>
      <c r="G990" s="43"/>
      <c r="H990" s="1"/>
      <c r="I990" s="1"/>
      <c r="J990" s="1"/>
      <c r="K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43"/>
      <c r="F991" s="43"/>
      <c r="G991" s="43"/>
      <c r="H991" s="1"/>
      <c r="I991" s="1"/>
      <c r="J991" s="1"/>
      <c r="K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43"/>
      <c r="F992" s="43"/>
      <c r="G992" s="43"/>
      <c r="H992" s="1"/>
      <c r="I992" s="1"/>
      <c r="J992" s="1"/>
      <c r="K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43"/>
      <c r="F993" s="43"/>
      <c r="G993" s="43"/>
      <c r="H993" s="1"/>
      <c r="I993" s="1"/>
      <c r="J993" s="1"/>
      <c r="K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43"/>
      <c r="F994" s="43"/>
      <c r="G994" s="43"/>
      <c r="H994" s="1"/>
      <c r="I994" s="1"/>
      <c r="J994" s="1"/>
      <c r="K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43"/>
      <c r="F995" s="43"/>
      <c r="G995" s="43"/>
      <c r="H995" s="1"/>
      <c r="I995" s="1"/>
      <c r="J995" s="1"/>
      <c r="K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43"/>
      <c r="F996" s="43"/>
      <c r="G996" s="43"/>
      <c r="H996" s="1"/>
      <c r="I996" s="1"/>
      <c r="J996" s="1"/>
      <c r="K996" s="1"/>
      <c r="R996" s="1"/>
      <c r="S996" s="1"/>
      <c r="T996" s="1"/>
      <c r="U996" s="1"/>
      <c r="V996" s="1"/>
      <c r="W996" s="1"/>
      <c r="X996" s="1"/>
      <c r="Y996" s="1"/>
      <c r="Z996" s="1"/>
    </row>
  </sheetData>
  <autoFilter ref="A7:Z7" xr:uid="{00000000-0001-0000-0200-000000000000}">
    <sortState xmlns:xlrd2="http://schemas.microsoft.com/office/spreadsheetml/2017/richdata2" ref="A8:Z53">
      <sortCondition ref="E7"/>
    </sortState>
  </autoFilter>
  <pageMargins left="1.0236220472440944" right="0.59055118110236227" top="0.74803149606299213" bottom="0.74803149606299213" header="0.31496062992125984" footer="0.31496062992125984"/>
  <pageSetup paperSize="5" scale="3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 ALEXY GONZALEZ ACOSTA</dc:creator>
  <cp:keywords/>
  <dc:description/>
  <cp:lastModifiedBy>VICTOR ALEXY GONZALEZ ACOSTA</cp:lastModifiedBy>
  <cp:revision/>
  <dcterms:created xsi:type="dcterms:W3CDTF">2024-04-11T14:38:00Z</dcterms:created>
  <dcterms:modified xsi:type="dcterms:W3CDTF">2025-08-07T18:51:00Z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2025-03-26T14:53:45Z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7142680c-2e0e-40a8-9748-96e8264a5229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