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lubelki.fernandez\Downloads\"/>
    </mc:Choice>
  </mc:AlternateContent>
  <xr:revisionPtr revIDLastSave="0" documentId="13_ncr:1_{BFB138E5-FDE1-44B5-8C70-627EAAAA2C4A}" xr6:coauthVersionLast="47" xr6:coauthVersionMax="47" xr10:uidLastSave="{00000000-0000-0000-0000-000000000000}"/>
  <bookViews>
    <workbookView xWindow="28680" yWindow="-120" windowWidth="21840" windowHeight="13140" xr2:uid="{00000000-000D-0000-FFFF-FFFF00000000}"/>
  </bookViews>
  <sheets>
    <sheet name="ESTADISTICAS" sheetId="2" r:id="rId1"/>
    <sheet name="GRÁFICOS" sheetId="6" r:id="rId2"/>
  </sheets>
  <definedNames>
    <definedName name="_xlnm._FilterDatabase" localSheetId="0" hidden="1">ESTADISTICAS!$A$5:$I$14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6" l="1"/>
  <c r="E9" i="6"/>
  <c r="E11" i="6" s="1"/>
  <c r="E10" i="6"/>
  <c r="D11" i="6"/>
  <c r="C11" i="6"/>
  <c r="B11" i="6"/>
  <c r="I14" i="2"/>
  <c r="I11" i="2" l="1"/>
  <c r="I10" i="2"/>
  <c r="I9" i="2" l="1"/>
  <c r="I8" i="2" l="1"/>
  <c r="I7" i="2"/>
  <c r="I6" i="2"/>
</calcChain>
</file>

<file path=xl/sharedStrings.xml><?xml version="1.0" encoding="utf-8"?>
<sst xmlns="http://schemas.openxmlformats.org/spreadsheetml/2006/main" count="80" uniqueCount="43">
  <si>
    <t>Mes</t>
  </si>
  <si>
    <t xml:space="preserve">Fecha de Recepción </t>
  </si>
  <si>
    <t>Via de recepcion</t>
  </si>
  <si>
    <t>Fecha de Solución Final</t>
  </si>
  <si>
    <t>Tiempo de Respuesta (Días)</t>
  </si>
  <si>
    <t>Codigo QDRS</t>
  </si>
  <si>
    <t>Tipo (Queja o
Sugerencia)</t>
  </si>
  <si>
    <t>Fecha de Compromiso</t>
  </si>
  <si>
    <t>Queja</t>
  </si>
  <si>
    <t xml:space="preserve">Completado </t>
  </si>
  <si>
    <t>Portal 311</t>
  </si>
  <si>
    <t>Abril</t>
  </si>
  <si>
    <t xml:space="preserve">QDRS No.   Q2025032457121   </t>
  </si>
  <si>
    <t>Mayo</t>
  </si>
  <si>
    <t>QDRS No. Q2025042157710</t>
  </si>
  <si>
    <t>QDRS No. Q2025042257774</t>
  </si>
  <si>
    <t xml:space="preserve">Portal 311 </t>
  </si>
  <si>
    <t>QDRS No. Q2025050158150 </t>
  </si>
  <si>
    <t>QDRS No. Q2025052758872</t>
  </si>
  <si>
    <t>Junio</t>
  </si>
  <si>
    <t>En espera del Depto, correspondiente</t>
  </si>
  <si>
    <t>QDRS No. Q2025061159361</t>
  </si>
  <si>
    <t>QDRS No. Q2025061659533</t>
  </si>
  <si>
    <t>QDRS No. Q2025061659547</t>
  </si>
  <si>
    <t>QDRS No, Q2025062459772</t>
  </si>
  <si>
    <t xml:space="preserve">completado </t>
  </si>
  <si>
    <t>Completadas</t>
  </si>
  <si>
    <t>En espera del Departamento correspondiente</t>
  </si>
  <si>
    <t>Total</t>
  </si>
  <si>
    <t>Subtotal</t>
  </si>
  <si>
    <t>Total de Casos</t>
  </si>
  <si>
    <t>CASOS POR MES</t>
  </si>
  <si>
    <t>Estado</t>
  </si>
  <si>
    <t>MES</t>
  </si>
  <si>
    <t>ABRIL</t>
  </si>
  <si>
    <t>MAYO</t>
  </si>
  <si>
    <t>JUNIO</t>
  </si>
  <si>
    <t>TOTAL</t>
  </si>
  <si>
    <t>Dirección General de Medicamentos, Alimentos y Productos Sanitarios (DIGEMAPS)</t>
  </si>
  <si>
    <t>Oficina de Acceso a la Información (OAI)</t>
  </si>
  <si>
    <t>Licda. Lubelki Fernández Pontier</t>
  </si>
  <si>
    <t xml:space="preserve">Responsable de la Oficina de Acceso a la Información </t>
  </si>
  <si>
    <t>Fecha de corte: 01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</si>
</sst>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0"/>
      <name val="Times New Roman"/>
      <family val="1"/>
    </font>
    <font>
      <sz val="12"/>
      <color theme="1"/>
      <name val="Times New Roman"/>
      <family val="1"/>
    </font>
    <font>
      <sz val="12"/>
      <color rgb="FFFFFFFF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3" xfId="0" applyFont="1" applyBorder="1" applyAlignment="1">
      <alignment wrapText="1"/>
    </xf>
    <xf numFmtId="0" fontId="0" fillId="0" borderId="3" xfId="0" applyBorder="1" applyAlignment="1">
      <alignment wrapText="1"/>
    </xf>
    <xf numFmtId="0" fontId="7" fillId="2" borderId="3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2" borderId="4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01E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13" Type="http://schemas.microsoft.com/office/2017/10/relationships/person" Target="persons/person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b="1">
                <a:solidFill>
                  <a:srgbClr val="201E3E"/>
                </a:solidFill>
              </a:rPr>
              <a:t>Total de Casos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5.3893351436797271E-2"/>
          <c:y val="0.16707207207207209"/>
          <c:w val="0.92345089022462501"/>
          <c:h val="0.5561328651486131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GRÁFICOS!$B$7:$B$8</c:f>
              <c:strCache>
                <c:ptCount val="2"/>
                <c:pt idx="0">
                  <c:v>Total de Casos</c:v>
                </c:pt>
                <c:pt idx="1">
                  <c:v>Abril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GRÁFICOS!$A$9:$A$10</c:f>
              <c:strCache>
                <c:ptCount val="2"/>
                <c:pt idx="0">
                  <c:v>Completadas</c:v>
                </c:pt>
                <c:pt idx="1">
                  <c:v>En espera del Departamento correspondiente</c:v>
                </c:pt>
              </c:strCache>
            </c:strRef>
          </c:cat>
          <c:val>
            <c:numRef>
              <c:f>GRÁFICOS!$B$9:$B$10</c:f>
              <c:numCache>
                <c:formatCode>General</c:formatCode>
                <c:ptCount val="2"/>
                <c:pt idx="0">
                  <c:v>4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B2-4FDD-9974-D6C38D19F200}"/>
            </c:ext>
          </c:extLst>
        </c:ser>
        <c:ser>
          <c:idx val="1"/>
          <c:order val="1"/>
          <c:tx>
            <c:strRef>
              <c:f>GRÁFICOS!$C$7:$C$8</c:f>
              <c:strCache>
                <c:ptCount val="2"/>
                <c:pt idx="0">
                  <c:v>Total de Casos</c:v>
                </c:pt>
                <c:pt idx="1">
                  <c:v>Mayo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GRÁFICOS!$A$9:$A$10</c:f>
              <c:strCache>
                <c:ptCount val="2"/>
                <c:pt idx="0">
                  <c:v>Completadas</c:v>
                </c:pt>
                <c:pt idx="1">
                  <c:v>En espera del Departamento correspondiente</c:v>
                </c:pt>
              </c:strCache>
            </c:strRef>
          </c:cat>
          <c:val>
            <c:numRef>
              <c:f>GRÁFICOS!$C$9:$C$10</c:f>
              <c:numCache>
                <c:formatCode>General</c:formatCode>
                <c:ptCount val="2"/>
                <c:pt idx="0">
                  <c:v>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B2-4FDD-9974-D6C38D19F200}"/>
            </c:ext>
          </c:extLst>
        </c:ser>
        <c:ser>
          <c:idx val="2"/>
          <c:order val="2"/>
          <c:tx>
            <c:strRef>
              <c:f>GRÁFICOS!$D$7:$D$8</c:f>
              <c:strCache>
                <c:ptCount val="2"/>
                <c:pt idx="0">
                  <c:v>Total de Casos</c:v>
                </c:pt>
                <c:pt idx="1">
                  <c:v>Junio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GRÁFICOS!$A$9:$A$10</c:f>
              <c:strCache>
                <c:ptCount val="2"/>
                <c:pt idx="0">
                  <c:v>Completadas</c:v>
                </c:pt>
                <c:pt idx="1">
                  <c:v>En espera del Departamento correspondiente</c:v>
                </c:pt>
              </c:strCache>
            </c:strRef>
          </c:cat>
          <c:val>
            <c:numRef>
              <c:f>GRÁFICOS!$D$9:$D$10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B2-4FDD-9974-D6C38D19F20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65785711"/>
        <c:axId val="565785231"/>
      </c:barChart>
      <c:lineChart>
        <c:grouping val="standard"/>
        <c:varyColors val="0"/>
        <c:ser>
          <c:idx val="3"/>
          <c:order val="3"/>
          <c:tx>
            <c:strRef>
              <c:f>GRÁFICOS!$E$7:$E$8</c:f>
              <c:strCache>
                <c:ptCount val="2"/>
                <c:pt idx="0">
                  <c:v>Total de Casos</c:v>
                </c:pt>
                <c:pt idx="1">
                  <c:v>Subtotal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GRÁFICOS!$A$9:$A$10</c:f>
              <c:strCache>
                <c:ptCount val="2"/>
                <c:pt idx="0">
                  <c:v>Completadas</c:v>
                </c:pt>
                <c:pt idx="1">
                  <c:v>En espera del Departamento correspondiente</c:v>
                </c:pt>
              </c:strCache>
            </c:strRef>
          </c:cat>
          <c:val>
            <c:numRef>
              <c:f>GRÁFICOS!$E$9:$E$10</c:f>
              <c:numCache>
                <c:formatCode>General</c:formatCode>
                <c:ptCount val="2"/>
                <c:pt idx="0">
                  <c:v>7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6B2-4FDD-9974-D6C38D19F20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565785711"/>
        <c:axId val="565785231"/>
      </c:lineChart>
      <c:catAx>
        <c:axId val="5657857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65785231"/>
        <c:crosses val="autoZero"/>
        <c:auto val="1"/>
        <c:lblAlgn val="ctr"/>
        <c:lblOffset val="100"/>
        <c:noMultiLvlLbl val="0"/>
      </c:catAx>
      <c:valAx>
        <c:axId val="56578523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657857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/>
              <a:t>CASOS POR MES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GRÁFICOS!$B$22:$B$23</c:f>
              <c:strCache>
                <c:ptCount val="2"/>
                <c:pt idx="0">
                  <c:v>CASOS POR MES</c:v>
                </c:pt>
                <c:pt idx="1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F7E-4FAD-84C4-9EBDD4166F61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CF7E-4FAD-84C4-9EBDD4166F61}"/>
              </c:ext>
            </c:extLst>
          </c:dPt>
          <c:dPt>
            <c:idx val="2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CF7E-4FAD-84C4-9EBDD4166F61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CF7E-4FAD-84C4-9EBDD4166F61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DO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F7E-4FAD-84C4-9EBDD4166F61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DO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F7E-4FAD-84C4-9EBDD4166F61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DO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F7E-4FAD-84C4-9EBDD4166F61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DO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F7E-4FAD-84C4-9EBDD4166F6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GRÁFICOS!$A$24:$A$27</c:f>
              <c:strCache>
                <c:ptCount val="4"/>
                <c:pt idx="0">
                  <c:v>ABRIL</c:v>
                </c:pt>
                <c:pt idx="1">
                  <c:v>MAYO</c:v>
                </c:pt>
                <c:pt idx="2">
                  <c:v>JUNIO</c:v>
                </c:pt>
                <c:pt idx="3">
                  <c:v>Total</c:v>
                </c:pt>
              </c:strCache>
            </c:strRef>
          </c:cat>
          <c:val>
            <c:numRef>
              <c:f>GRÁFICOS!$B$24:$B$27</c:f>
              <c:numCache>
                <c:formatCode>General</c:formatCode>
                <c:ptCount val="4"/>
                <c:pt idx="0">
                  <c:v>4</c:v>
                </c:pt>
                <c:pt idx="1">
                  <c:v>1</c:v>
                </c:pt>
                <c:pt idx="2">
                  <c:v>4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7E-4FAD-84C4-9EBDD4166F6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432254</xdr:colOff>
      <xdr:row>0</xdr:row>
      <xdr:rowOff>108857</xdr:rowOff>
    </xdr:from>
    <xdr:to>
      <xdr:col>4</xdr:col>
      <xdr:colOff>961556</xdr:colOff>
      <xdr:row>1</xdr:row>
      <xdr:rowOff>124984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BAFFD6-0CCC-409F-B343-8906EDCE1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45075" y="108857"/>
          <a:ext cx="2127688" cy="12407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266699</xdr:colOff>
      <xdr:row>3</xdr:row>
      <xdr:rowOff>171450</xdr:rowOff>
    </xdr:from>
    <xdr:to>
      <xdr:col>13</xdr:col>
      <xdr:colOff>746124</xdr:colOff>
      <xdr:row>17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85C7A49-A7F0-C593-584E-93B35C1E56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120650</xdr:colOff>
      <xdr:row>21</xdr:row>
      <xdr:rowOff>34925</xdr:rowOff>
    </xdr:from>
    <xdr:to>
      <xdr:col>14</xdr:col>
      <xdr:colOff>85725</xdr:colOff>
      <xdr:row>36</xdr:row>
      <xdr:rowOff>15875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DFE55DB4-3418-4B6D-D325-14A146C786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25854</xdr:colOff>
      <xdr:row>0</xdr:row>
      <xdr:rowOff>102507</xdr:rowOff>
    </xdr:from>
    <xdr:to>
      <xdr:col>4</xdr:col>
      <xdr:colOff>374181</xdr:colOff>
      <xdr:row>1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CD3B7D-E616-45C3-AA39-3CF31CC7D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78604" y="102507"/>
          <a:ext cx="2129502" cy="122146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I29"/>
  <sheetViews>
    <sheetView tabSelected="1" zoomScale="70" zoomScaleNormal="70" workbookViewId="0">
      <selection activeCell="C47" sqref="C47"/>
    </sheetView>
  </sheetViews>
  <sheetFormatPr baseColWidth="10" defaultColWidth="14.453125" defaultRowHeight="15" customHeight="1" x14ac:dyDescent="0.35"/>
  <cols>
    <col min="1" max="1" width="11.54296875" bestFit="1" customWidth="1"/>
    <col min="2" max="2" width="28.90625" bestFit="1" customWidth="1"/>
    <col min="3" max="3" width="25.54296875" bestFit="1" customWidth="1"/>
    <col min="4" max="4" width="22.7265625" bestFit="1" customWidth="1"/>
    <col min="5" max="5" width="19.81640625" bestFit="1" customWidth="1"/>
    <col min="6" max="6" width="19.7265625" bestFit="1" customWidth="1"/>
    <col min="7" max="7" width="19.26953125" bestFit="1" customWidth="1"/>
    <col min="8" max="8" width="20.453125" bestFit="1" customWidth="1"/>
    <col min="9" max="9" width="22.81640625" bestFit="1" customWidth="1"/>
    <col min="10" max="30" width="10.7265625" customWidth="1"/>
  </cols>
  <sheetData>
    <row r="1" spans="1:9" s="23" customFormat="1" ht="96.5" customHeight="1" x14ac:dyDescent="0.35"/>
    <row r="2" spans="1:9" ht="27" customHeight="1" x14ac:dyDescent="0.35">
      <c r="A2" s="21" t="s">
        <v>38</v>
      </c>
      <c r="B2" s="21"/>
      <c r="C2" s="21"/>
      <c r="D2" s="21"/>
      <c r="E2" s="21"/>
      <c r="F2" s="21"/>
      <c r="G2" s="21"/>
      <c r="H2" s="21"/>
      <c r="I2" s="21"/>
    </row>
    <row r="3" spans="1:9" ht="18.5" customHeight="1" x14ac:dyDescent="0.45">
      <c r="A3" s="22" t="s">
        <v>39</v>
      </c>
      <c r="B3" s="22"/>
      <c r="C3" s="22"/>
      <c r="D3" s="22"/>
      <c r="E3" s="22"/>
      <c r="F3" s="22"/>
      <c r="G3" s="22"/>
      <c r="H3" s="22"/>
      <c r="I3" s="22"/>
    </row>
    <row r="5" spans="1:9" ht="45" customHeight="1" x14ac:dyDescent="0.35">
      <c r="A5" s="11" t="s">
        <v>0</v>
      </c>
      <c r="B5" s="12" t="s">
        <v>5</v>
      </c>
      <c r="C5" s="13" t="s">
        <v>1</v>
      </c>
      <c r="D5" s="11" t="s">
        <v>2</v>
      </c>
      <c r="E5" s="11" t="s">
        <v>6</v>
      </c>
      <c r="F5" s="11" t="s">
        <v>32</v>
      </c>
      <c r="G5" s="14" t="s">
        <v>7</v>
      </c>
      <c r="H5" s="11" t="s">
        <v>3</v>
      </c>
      <c r="I5" s="11" t="s">
        <v>4</v>
      </c>
    </row>
    <row r="6" spans="1:9" ht="73.5" customHeight="1" x14ac:dyDescent="0.35">
      <c r="A6" s="5" t="s">
        <v>11</v>
      </c>
      <c r="B6" s="6" t="s">
        <v>12</v>
      </c>
      <c r="C6" s="7">
        <v>45750</v>
      </c>
      <c r="D6" s="5" t="s">
        <v>10</v>
      </c>
      <c r="E6" s="5" t="s">
        <v>8</v>
      </c>
      <c r="F6" s="8" t="s">
        <v>9</v>
      </c>
      <c r="G6" s="7">
        <v>45765</v>
      </c>
      <c r="H6" s="9">
        <v>45763</v>
      </c>
      <c r="I6" s="10">
        <f t="shared" ref="I6:I11" si="0">NETWORKDAYS(C6,H6)</f>
        <v>10</v>
      </c>
    </row>
    <row r="7" spans="1:9" ht="72.5" customHeight="1" x14ac:dyDescent="0.35">
      <c r="A7" s="5" t="s">
        <v>11</v>
      </c>
      <c r="B7" s="5" t="s">
        <v>14</v>
      </c>
      <c r="C7" s="7">
        <v>45768</v>
      </c>
      <c r="D7" s="5" t="s">
        <v>10</v>
      </c>
      <c r="E7" s="5" t="s">
        <v>8</v>
      </c>
      <c r="F7" s="8" t="s">
        <v>9</v>
      </c>
      <c r="G7" s="7">
        <v>45783</v>
      </c>
      <c r="H7" s="9">
        <v>45784</v>
      </c>
      <c r="I7" s="10">
        <f t="shared" si="0"/>
        <v>13</v>
      </c>
    </row>
    <row r="8" spans="1:9" ht="67.5" customHeight="1" x14ac:dyDescent="0.35">
      <c r="A8" s="5" t="s">
        <v>11</v>
      </c>
      <c r="B8" s="5" t="s">
        <v>15</v>
      </c>
      <c r="C8" s="7">
        <v>45769</v>
      </c>
      <c r="D8" s="5" t="s">
        <v>16</v>
      </c>
      <c r="E8" s="5" t="s">
        <v>8</v>
      </c>
      <c r="F8" s="8" t="s">
        <v>9</v>
      </c>
      <c r="G8" s="7">
        <v>45784</v>
      </c>
      <c r="H8" s="9">
        <v>45784</v>
      </c>
      <c r="I8" s="10">
        <f t="shared" si="0"/>
        <v>12</v>
      </c>
    </row>
    <row r="9" spans="1:9" ht="67.5" customHeight="1" x14ac:dyDescent="0.35">
      <c r="A9" s="5" t="s">
        <v>11</v>
      </c>
      <c r="B9" s="5" t="s">
        <v>17</v>
      </c>
      <c r="C9" s="7">
        <v>45778</v>
      </c>
      <c r="D9" s="5" t="s">
        <v>16</v>
      </c>
      <c r="E9" s="5" t="s">
        <v>8</v>
      </c>
      <c r="F9" s="8" t="s">
        <v>9</v>
      </c>
      <c r="G9" s="7">
        <v>45793</v>
      </c>
      <c r="H9" s="9">
        <v>45796</v>
      </c>
      <c r="I9" s="10">
        <f t="shared" si="0"/>
        <v>13</v>
      </c>
    </row>
    <row r="10" spans="1:9" ht="67.5" customHeight="1" x14ac:dyDescent="0.35">
      <c r="A10" s="5" t="s">
        <v>13</v>
      </c>
      <c r="B10" s="5" t="s">
        <v>18</v>
      </c>
      <c r="C10" s="7">
        <v>45804</v>
      </c>
      <c r="D10" s="5" t="s">
        <v>10</v>
      </c>
      <c r="E10" s="5" t="s">
        <v>8</v>
      </c>
      <c r="F10" s="8" t="s">
        <v>9</v>
      </c>
      <c r="G10" s="7">
        <v>45825</v>
      </c>
      <c r="H10" s="9">
        <v>45810</v>
      </c>
      <c r="I10" s="10">
        <f t="shared" si="0"/>
        <v>5</v>
      </c>
    </row>
    <row r="11" spans="1:9" ht="67.5" customHeight="1" x14ac:dyDescent="0.35">
      <c r="A11" s="5" t="s">
        <v>19</v>
      </c>
      <c r="B11" s="5" t="s">
        <v>21</v>
      </c>
      <c r="C11" s="7">
        <v>45819</v>
      </c>
      <c r="D11" s="5" t="s">
        <v>10</v>
      </c>
      <c r="E11" s="5" t="s">
        <v>8</v>
      </c>
      <c r="F11" s="5" t="s">
        <v>25</v>
      </c>
      <c r="G11" s="7">
        <v>45840</v>
      </c>
      <c r="H11" s="9">
        <v>45835</v>
      </c>
      <c r="I11" s="10">
        <f t="shared" si="0"/>
        <v>13</v>
      </c>
    </row>
    <row r="12" spans="1:9" ht="67.5" customHeight="1" x14ac:dyDescent="0.35">
      <c r="A12" s="5" t="s">
        <v>19</v>
      </c>
      <c r="B12" s="5" t="s">
        <v>22</v>
      </c>
      <c r="C12" s="7">
        <v>45824</v>
      </c>
      <c r="D12" s="5" t="s">
        <v>10</v>
      </c>
      <c r="E12" s="5" t="s">
        <v>8</v>
      </c>
      <c r="F12" s="5" t="s">
        <v>20</v>
      </c>
      <c r="G12" s="7">
        <v>45845</v>
      </c>
      <c r="H12" s="5"/>
      <c r="I12" s="10"/>
    </row>
    <row r="13" spans="1:9" ht="67.5" customHeight="1" x14ac:dyDescent="0.35">
      <c r="A13" s="5" t="s">
        <v>19</v>
      </c>
      <c r="B13" s="5" t="s">
        <v>23</v>
      </c>
      <c r="C13" s="7">
        <v>45826</v>
      </c>
      <c r="D13" s="5" t="s">
        <v>10</v>
      </c>
      <c r="E13" s="5" t="s">
        <v>8</v>
      </c>
      <c r="F13" s="5" t="s">
        <v>20</v>
      </c>
      <c r="G13" s="7">
        <v>45846</v>
      </c>
      <c r="H13" s="5"/>
      <c r="I13" s="10"/>
    </row>
    <row r="14" spans="1:9" ht="67.5" customHeight="1" x14ac:dyDescent="0.35">
      <c r="A14" s="5" t="s">
        <v>19</v>
      </c>
      <c r="B14" s="5" t="s">
        <v>24</v>
      </c>
      <c r="C14" s="7">
        <v>45832</v>
      </c>
      <c r="D14" s="5" t="s">
        <v>10</v>
      </c>
      <c r="E14" s="5" t="s">
        <v>8</v>
      </c>
      <c r="F14" s="5" t="s">
        <v>9</v>
      </c>
      <c r="G14" s="7">
        <v>45818</v>
      </c>
      <c r="H14" s="9">
        <v>45840</v>
      </c>
      <c r="I14" s="10">
        <f>NETWORKDAYS(C14,H14)</f>
        <v>7</v>
      </c>
    </row>
    <row r="21" spans="2:9" ht="15" customHeight="1" x14ac:dyDescent="0.35">
      <c r="B21" s="16"/>
      <c r="F21" s="17"/>
      <c r="G21" s="18"/>
      <c r="H21" s="19"/>
      <c r="I21" s="19"/>
    </row>
    <row r="22" spans="2:9" ht="15" customHeight="1" x14ac:dyDescent="0.35">
      <c r="B22" s="16"/>
      <c r="D22" s="18"/>
      <c r="E22" s="19"/>
      <c r="F22" s="19" t="s">
        <v>40</v>
      </c>
      <c r="G22" s="19"/>
      <c r="I22" s="17"/>
    </row>
    <row r="23" spans="2:9" ht="15" customHeight="1" x14ac:dyDescent="0.35">
      <c r="B23" s="16"/>
      <c r="D23" s="18"/>
      <c r="E23" s="19"/>
      <c r="F23" s="19" t="s">
        <v>41</v>
      </c>
      <c r="G23" s="19"/>
    </row>
    <row r="24" spans="2:9" ht="15" customHeight="1" x14ac:dyDescent="0.35">
      <c r="B24" s="16"/>
      <c r="E24" s="17"/>
      <c r="F24" s="17"/>
      <c r="G24" s="17"/>
      <c r="I24" s="17"/>
    </row>
    <row r="25" spans="2:9" ht="15" customHeight="1" x14ac:dyDescent="0.35">
      <c r="B25" s="16"/>
      <c r="F25" s="17"/>
      <c r="G25" s="17"/>
      <c r="H25" s="17"/>
      <c r="I25" s="17"/>
    </row>
    <row r="26" spans="2:9" ht="15" customHeight="1" x14ac:dyDescent="0.35">
      <c r="B26" s="16"/>
    </row>
    <row r="27" spans="2:9" ht="15" customHeight="1" x14ac:dyDescent="0.35">
      <c r="B27" s="16"/>
    </row>
    <row r="28" spans="2:9" ht="15" customHeight="1" x14ac:dyDescent="0.35">
      <c r="B28" s="16"/>
      <c r="C28" s="20" t="s">
        <v>42</v>
      </c>
      <c r="D28" s="20"/>
    </row>
    <row r="29" spans="2:9" ht="15" customHeight="1" x14ac:dyDescent="0.35">
      <c r="B29" s="16"/>
    </row>
  </sheetData>
  <autoFilter ref="A5:I14" xr:uid="{00000000-0001-0000-0100-000000000000}"/>
  <mergeCells count="3">
    <mergeCell ref="A2:I2"/>
    <mergeCell ref="A3:I3"/>
    <mergeCell ref="A1:XFD1"/>
  </mergeCells>
  <pageMargins left="0.7" right="0.7" top="0.75" bottom="0.75" header="0" footer="0"/>
  <pageSetup scale="4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0730F-A66D-4695-A24F-F9B8A5905324}">
  <sheetPr>
    <pageSetUpPr fitToPage="1"/>
  </sheetPr>
  <dimension ref="A1:I46"/>
  <sheetViews>
    <sheetView workbookViewId="0">
      <selection activeCell="C51" sqref="C51"/>
    </sheetView>
  </sheetViews>
  <sheetFormatPr baseColWidth="10" defaultRowHeight="14.5" x14ac:dyDescent="0.35"/>
  <cols>
    <col min="1" max="1" width="27.81640625" customWidth="1"/>
    <col min="2" max="2" width="14.453125" customWidth="1"/>
    <col min="3" max="3" width="14.6328125" customWidth="1"/>
  </cols>
  <sheetData>
    <row r="1" spans="1:9" s="25" customFormat="1" ht="94" customHeight="1" x14ac:dyDescent="0.3"/>
    <row r="2" spans="1:9" s="15" customFormat="1" ht="27" customHeight="1" x14ac:dyDescent="0.3">
      <c r="A2" s="26" t="s">
        <v>38</v>
      </c>
      <c r="B2" s="26"/>
      <c r="C2" s="26"/>
      <c r="D2" s="26"/>
      <c r="E2" s="26"/>
      <c r="F2" s="26"/>
      <c r="G2" s="26"/>
      <c r="H2" s="26"/>
      <c r="I2" s="26"/>
    </row>
    <row r="3" spans="1:9" s="15" customFormat="1" ht="18.5" customHeight="1" x14ac:dyDescent="0.3">
      <c r="A3" s="27" t="s">
        <v>39</v>
      </c>
      <c r="B3" s="27"/>
      <c r="C3" s="27"/>
      <c r="D3" s="27"/>
      <c r="E3" s="27"/>
      <c r="F3" s="27"/>
      <c r="G3" s="27"/>
      <c r="H3" s="27"/>
      <c r="I3" s="27"/>
    </row>
    <row r="7" spans="1:9" ht="19" customHeight="1" x14ac:dyDescent="0.35">
      <c r="A7" s="24" t="s">
        <v>30</v>
      </c>
      <c r="B7" s="24"/>
      <c r="C7" s="24"/>
      <c r="D7" s="24"/>
      <c r="E7" s="24"/>
    </row>
    <row r="8" spans="1:9" x14ac:dyDescent="0.35">
      <c r="A8" s="3" t="s">
        <v>32</v>
      </c>
      <c r="B8" s="3" t="s">
        <v>11</v>
      </c>
      <c r="C8" s="3" t="s">
        <v>13</v>
      </c>
      <c r="D8" s="3" t="s">
        <v>19</v>
      </c>
      <c r="E8" s="3" t="s">
        <v>29</v>
      </c>
    </row>
    <row r="9" spans="1:9" x14ac:dyDescent="0.35">
      <c r="A9" s="1" t="s">
        <v>26</v>
      </c>
      <c r="B9" s="2">
        <v>4</v>
      </c>
      <c r="C9" s="2">
        <v>1</v>
      </c>
      <c r="D9" s="2">
        <v>2</v>
      </c>
      <c r="E9" s="2">
        <f>SUM(B9:D9)</f>
        <v>7</v>
      </c>
    </row>
    <row r="10" spans="1:9" ht="29" x14ac:dyDescent="0.35">
      <c r="A10" s="1" t="s">
        <v>27</v>
      </c>
      <c r="B10" s="2">
        <v>0</v>
      </c>
      <c r="C10" s="2">
        <v>0</v>
      </c>
      <c r="D10" s="2">
        <v>2</v>
      </c>
      <c r="E10" s="2">
        <f>SUM(B10:D10)</f>
        <v>2</v>
      </c>
    </row>
    <row r="11" spans="1:9" x14ac:dyDescent="0.35">
      <c r="A11" s="4" t="s">
        <v>28</v>
      </c>
      <c r="B11" s="4">
        <f>SUM(B9:B10)</f>
        <v>4</v>
      </c>
      <c r="C11" s="4">
        <f>SUM(C9:C10)</f>
        <v>1</v>
      </c>
      <c r="D11" s="4">
        <f>SUM(D9:D10)</f>
        <v>4</v>
      </c>
      <c r="E11" s="4">
        <f>SUM(E9:E10)</f>
        <v>9</v>
      </c>
    </row>
    <row r="22" spans="1:2" x14ac:dyDescent="0.35">
      <c r="A22" s="24" t="s">
        <v>31</v>
      </c>
      <c r="B22" s="24"/>
    </row>
    <row r="23" spans="1:2" x14ac:dyDescent="0.35">
      <c r="A23" s="3" t="s">
        <v>33</v>
      </c>
      <c r="B23" s="3" t="s">
        <v>37</v>
      </c>
    </row>
    <row r="24" spans="1:2" x14ac:dyDescent="0.35">
      <c r="A24" s="1" t="s">
        <v>34</v>
      </c>
      <c r="B24" s="2">
        <v>4</v>
      </c>
    </row>
    <row r="25" spans="1:2" x14ac:dyDescent="0.35">
      <c r="A25" s="1" t="s">
        <v>35</v>
      </c>
      <c r="B25" s="2">
        <v>1</v>
      </c>
    </row>
    <row r="26" spans="1:2" x14ac:dyDescent="0.35">
      <c r="A26" s="1" t="s">
        <v>36</v>
      </c>
      <c r="B26" s="2">
        <v>4</v>
      </c>
    </row>
    <row r="27" spans="1:2" x14ac:dyDescent="0.35">
      <c r="A27" s="4" t="s">
        <v>28</v>
      </c>
      <c r="B27" s="4">
        <f>SUM(B24:B26)</f>
        <v>9</v>
      </c>
    </row>
    <row r="40" spans="1:8" x14ac:dyDescent="0.35">
      <c r="B40" s="16"/>
      <c r="D40" s="18"/>
      <c r="E40" s="19"/>
      <c r="F40" s="19" t="s">
        <v>40</v>
      </c>
      <c r="G40" s="19"/>
    </row>
    <row r="41" spans="1:8" x14ac:dyDescent="0.35">
      <c r="B41" s="16"/>
      <c r="D41" s="18"/>
      <c r="E41" s="19"/>
      <c r="F41" s="19" t="s">
        <v>41</v>
      </c>
      <c r="G41" s="19"/>
    </row>
    <row r="42" spans="1:8" x14ac:dyDescent="0.35">
      <c r="B42" s="16"/>
      <c r="E42" s="17"/>
      <c r="F42" s="17"/>
      <c r="G42" s="17"/>
    </row>
    <row r="43" spans="1:8" x14ac:dyDescent="0.35">
      <c r="B43" s="16"/>
      <c r="F43" s="17"/>
      <c r="G43" s="17"/>
      <c r="H43" s="17"/>
    </row>
    <row r="44" spans="1:8" x14ac:dyDescent="0.35">
      <c r="B44" s="16"/>
    </row>
    <row r="45" spans="1:8" x14ac:dyDescent="0.35">
      <c r="B45" s="16"/>
    </row>
    <row r="46" spans="1:8" x14ac:dyDescent="0.35">
      <c r="A46" s="16"/>
      <c r="B46" s="20" t="s">
        <v>42</v>
      </c>
      <c r="C46" s="20"/>
    </row>
  </sheetData>
  <mergeCells count="5">
    <mergeCell ref="A22:B22"/>
    <mergeCell ref="A7:E7"/>
    <mergeCell ref="A1:XFD1"/>
    <mergeCell ref="A2:I2"/>
    <mergeCell ref="A3:I3"/>
  </mergeCells>
  <pageMargins left="0.7" right="0.7" top="0.75" bottom="0.75" header="0.3" footer="0.3"/>
  <pageSetup paperSize="9" scale="62" orientation="landscape" horizontalDpi="30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488F41414AD604E8F741B4CD2A5B19C" ma:contentTypeVersion="5" ma:contentTypeDescription="Crear nuevo documento." ma:contentTypeScope="" ma:versionID="a5f9a4439093e8e23b8777403bef4ff9">
  <xsd:schema xmlns:xsd="http://www.w3.org/2001/XMLSchema" xmlns:xs="http://www.w3.org/2001/XMLSchema" xmlns:p="http://schemas.microsoft.com/office/2006/metadata/properties" xmlns:ns3="a54afe3d-a0bf-404b-b727-bcc4a7f5a153" targetNamespace="http://schemas.microsoft.com/office/2006/metadata/properties" ma:root="true" ma:fieldsID="b3aa0f153e7acea1b397b755e0da7430" ns3:_="">
    <xsd:import namespace="a54afe3d-a0bf-404b-b727-bcc4a7f5a15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4afe3d-a0bf-404b-b727-bcc4a7f5a15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D820EA6-451E-44C0-8589-97717DC25F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011A20-EF31-4ED0-A50A-BB3E16FDC9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4afe3d-a0bf-404b-b727-bcc4a7f5a1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C99B270-FFD1-4EE5-ADF7-28A8E0C92A2D}">
  <ds:schemaRefs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a54afe3d-a0bf-404b-b727-bcc4a7f5a153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</vt:lpstr>
      <vt:lpstr>GRÁFICOS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Lubelki Patricia Fernández Pontier</dc:creator>
  <cp:keywords/>
  <dc:description/>
  <cp:lastModifiedBy>LUBELKI PATRICIA FERNANDEZ PONTIER</cp:lastModifiedBy>
  <cp:revision/>
  <cp:lastPrinted>2025-07-04T15:55:49Z</cp:lastPrinted>
  <dcterms:created xsi:type="dcterms:W3CDTF">2024-03-06T18:36:09Z</dcterms:created>
  <dcterms:modified xsi:type="dcterms:W3CDTF">2025-07-04T15:59:55Z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0x0101001488F41414AD604E8F741B4CD2A5B19C</vt:lpwstr>
  </property>
</Properties>
</file>