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/>
  <mc:AlternateContent xmlns:mc="http://schemas.openxmlformats.org/markup-compatibility/2006">
    <mc:Choice Requires="x15">
      <x15ac:absPath xmlns:x15ac="http://schemas.microsoft.com/office/spreadsheetml/2010/11/ac" url="Z:\32. OAI\2025\Agosto\Transparecia Agosto\"/>
    </mc:Choice>
  </mc:AlternateContent>
  <xr:revisionPtr revIDLastSave="0" documentId="13_ncr:1_{B5A07377-B692-4F7C-AA48-E30234EACA5C}" xr6:coauthVersionLast="47" xr6:coauthVersionMax="47" xr10:uidLastSave="{00000000-0000-0000-0000-000000000000}"/>
  <bookViews>
    <workbookView xWindow="-120" yWindow="-120" windowWidth="21840" windowHeight="13140" activeTab="1" xr2:uid="{00000000-000D-0000-FFFF-FFFF00000000}"/>
  </bookViews>
  <sheets>
    <sheet name="Nómina Fija" sheetId="4" r:id="rId1"/>
    <sheet name="Nómina Empleados Temporales" sheetId="3" r:id="rId2"/>
  </sheets>
  <definedNames>
    <definedName name="_xlnm._FilterDatabase" localSheetId="1" hidden="1">'Nómina Empleados Temporales'!$A$7:$Z$7</definedName>
    <definedName name="_xlnm._FilterDatabase" localSheetId="0" hidden="1">'Nómina Fija'!$A$7:$S$7</definedName>
    <definedName name="_xlnm.Print_Area" localSheetId="1">'Nómina Empleados Temporales'!$A$1:$Q$54</definedName>
    <definedName name="_xlnm.Print_Titles" localSheetId="1">'Nómina Empleados Temporales'!$1:$7</definedName>
    <definedName name="_xlnm.Print_Titles" localSheetId="0">'Nómina Fija'!$1:$7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YGRfS56Lr9q0vHW7+yhTiE7/PARaRgLtipM7uChP5tA="/>
    </ext>
  </extLst>
</workbook>
</file>

<file path=xl/calcChain.xml><?xml version="1.0" encoding="utf-8"?>
<calcChain xmlns="http://schemas.openxmlformats.org/spreadsheetml/2006/main">
  <c r="P31" i="4" l="1"/>
  <c r="P42" i="4"/>
  <c r="P63" i="4"/>
  <c r="P64" i="4"/>
  <c r="P69" i="4"/>
  <c r="P112" i="4"/>
  <c r="P113" i="4"/>
  <c r="P121" i="4"/>
  <c r="P124" i="4"/>
  <c r="P125" i="4"/>
  <c r="P132" i="4"/>
  <c r="P135" i="4"/>
  <c r="P136" i="4"/>
  <c r="P144" i="4"/>
  <c r="P146" i="4"/>
  <c r="P150" i="4"/>
  <c r="P155" i="4"/>
  <c r="P160" i="4"/>
  <c r="P164" i="4"/>
  <c r="P165" i="4"/>
  <c r="P168" i="4"/>
  <c r="P170" i="4"/>
  <c r="P171" i="4"/>
  <c r="P173" i="4"/>
  <c r="P175" i="4"/>
  <c r="P187" i="4"/>
  <c r="P199" i="4"/>
  <c r="P203" i="4"/>
  <c r="P214" i="4"/>
  <c r="P223" i="4"/>
  <c r="P239" i="4"/>
  <c r="P245" i="4"/>
  <c r="P250" i="4"/>
  <c r="P251" i="4"/>
  <c r="P263" i="4"/>
  <c r="P267" i="4"/>
  <c r="P271" i="4"/>
  <c r="P279" i="4"/>
  <c r="P287" i="4"/>
  <c r="P296" i="4"/>
  <c r="P297" i="4"/>
  <c r="K8" i="4"/>
  <c r="P8" i="4" s="1"/>
  <c r="K106" i="4"/>
  <c r="P106" i="4" s="1"/>
  <c r="Q18" i="3"/>
  <c r="Q19" i="3"/>
  <c r="Q20" i="3"/>
  <c r="Q21" i="3"/>
  <c r="Q22" i="3"/>
  <c r="Q23" i="3"/>
  <c r="Q24" i="3"/>
  <c r="Q35" i="3"/>
  <c r="Q36" i="3"/>
  <c r="Q38" i="3"/>
  <c r="Q39" i="3"/>
  <c r="Q40" i="3"/>
  <c r="Q50" i="3"/>
  <c r="Q51" i="3"/>
  <c r="Q52" i="3"/>
  <c r="Q53" i="3"/>
  <c r="Q54" i="3"/>
  <c r="L29" i="3"/>
  <c r="Q29" i="3" s="1"/>
  <c r="K300" i="4"/>
  <c r="P300" i="4" s="1"/>
  <c r="K299" i="4"/>
  <c r="P299" i="4" s="1"/>
  <c r="K298" i="4"/>
  <c r="P298" i="4" s="1"/>
  <c r="K295" i="4"/>
  <c r="P295" i="4" s="1"/>
  <c r="K294" i="4"/>
  <c r="P294" i="4" s="1"/>
  <c r="K293" i="4"/>
  <c r="P293" i="4" s="1"/>
  <c r="K292" i="4"/>
  <c r="P292" i="4" s="1"/>
  <c r="K291" i="4"/>
  <c r="P291" i="4" s="1"/>
  <c r="K290" i="4"/>
  <c r="P290" i="4" s="1"/>
  <c r="K289" i="4"/>
  <c r="P289" i="4" s="1"/>
  <c r="K288" i="4"/>
  <c r="P288" i="4" s="1"/>
  <c r="K287" i="4"/>
  <c r="K286" i="4"/>
  <c r="P286" i="4" s="1"/>
  <c r="K285" i="4"/>
  <c r="P285" i="4" s="1"/>
  <c r="K284" i="4"/>
  <c r="P284" i="4" s="1"/>
  <c r="K283" i="4"/>
  <c r="P283" i="4" s="1"/>
  <c r="K282" i="4"/>
  <c r="P282" i="4" s="1"/>
  <c r="K281" i="4"/>
  <c r="P281" i="4" s="1"/>
  <c r="K280" i="4"/>
  <c r="P280" i="4" s="1"/>
  <c r="K279" i="4"/>
  <c r="K278" i="4"/>
  <c r="P278" i="4" s="1"/>
  <c r="K277" i="4"/>
  <c r="P277" i="4" s="1"/>
  <c r="K276" i="4"/>
  <c r="P276" i="4" s="1"/>
  <c r="K275" i="4"/>
  <c r="P275" i="4" s="1"/>
  <c r="K274" i="4"/>
  <c r="P274" i="4" s="1"/>
  <c r="K273" i="4"/>
  <c r="P273" i="4" s="1"/>
  <c r="K272" i="4"/>
  <c r="P272" i="4" s="1"/>
  <c r="K271" i="4"/>
  <c r="K270" i="4"/>
  <c r="P270" i="4" s="1"/>
  <c r="K269" i="4"/>
  <c r="P269" i="4" s="1"/>
  <c r="K268" i="4"/>
  <c r="P268" i="4" s="1"/>
  <c r="K267" i="4"/>
  <c r="K266" i="4"/>
  <c r="P266" i="4" s="1"/>
  <c r="K265" i="4"/>
  <c r="P265" i="4" s="1"/>
  <c r="K264" i="4"/>
  <c r="P264" i="4" s="1"/>
  <c r="K263" i="4"/>
  <c r="K262" i="4"/>
  <c r="P262" i="4" s="1"/>
  <c r="K261" i="4"/>
  <c r="P261" i="4" s="1"/>
  <c r="K260" i="4"/>
  <c r="P260" i="4" s="1"/>
  <c r="K259" i="4"/>
  <c r="P259" i="4" s="1"/>
  <c r="K258" i="4"/>
  <c r="P258" i="4" s="1"/>
  <c r="K257" i="4"/>
  <c r="P257" i="4" s="1"/>
  <c r="K256" i="4"/>
  <c r="P256" i="4" s="1"/>
  <c r="K255" i="4"/>
  <c r="P255" i="4" s="1"/>
  <c r="K254" i="4"/>
  <c r="P254" i="4" s="1"/>
  <c r="K253" i="4"/>
  <c r="P253" i="4" s="1"/>
  <c r="K252" i="4"/>
  <c r="P252" i="4" s="1"/>
  <c r="K251" i="4"/>
  <c r="K250" i="4"/>
  <c r="K249" i="4"/>
  <c r="P249" i="4" s="1"/>
  <c r="K248" i="4"/>
  <c r="P248" i="4" s="1"/>
  <c r="K247" i="4"/>
  <c r="P247" i="4" s="1"/>
  <c r="K246" i="4"/>
  <c r="P246" i="4" s="1"/>
  <c r="K245" i="4"/>
  <c r="K244" i="4"/>
  <c r="P244" i="4" s="1"/>
  <c r="K243" i="4"/>
  <c r="P243" i="4" s="1"/>
  <c r="K242" i="4"/>
  <c r="P242" i="4" s="1"/>
  <c r="K241" i="4"/>
  <c r="P241" i="4" s="1"/>
  <c r="K240" i="4"/>
  <c r="P240" i="4" s="1"/>
  <c r="K239" i="4"/>
  <c r="K238" i="4"/>
  <c r="P238" i="4" s="1"/>
  <c r="K237" i="4"/>
  <c r="P237" i="4" s="1"/>
  <c r="K236" i="4"/>
  <c r="P236" i="4" s="1"/>
  <c r="K235" i="4"/>
  <c r="P235" i="4" s="1"/>
  <c r="K234" i="4"/>
  <c r="P234" i="4" s="1"/>
  <c r="K233" i="4"/>
  <c r="P233" i="4" s="1"/>
  <c r="K232" i="4"/>
  <c r="P232" i="4" s="1"/>
  <c r="K231" i="4"/>
  <c r="P231" i="4" s="1"/>
  <c r="K230" i="4"/>
  <c r="P230" i="4" s="1"/>
  <c r="K229" i="4"/>
  <c r="P229" i="4" s="1"/>
  <c r="K228" i="4"/>
  <c r="P228" i="4" s="1"/>
  <c r="K227" i="4"/>
  <c r="P227" i="4" s="1"/>
  <c r="K226" i="4"/>
  <c r="P226" i="4" s="1"/>
  <c r="K225" i="4"/>
  <c r="P225" i="4" s="1"/>
  <c r="K224" i="4"/>
  <c r="P224" i="4" s="1"/>
  <c r="K223" i="4"/>
  <c r="K222" i="4"/>
  <c r="P222" i="4" s="1"/>
  <c r="K221" i="4"/>
  <c r="P221" i="4" s="1"/>
  <c r="K220" i="4"/>
  <c r="P220" i="4" s="1"/>
  <c r="K75" i="4"/>
  <c r="P75" i="4" s="1"/>
  <c r="K219" i="4"/>
  <c r="P219" i="4" s="1"/>
  <c r="K218" i="4"/>
  <c r="P218" i="4" s="1"/>
  <c r="K217" i="4"/>
  <c r="P217" i="4" s="1"/>
  <c r="K216" i="4"/>
  <c r="P216" i="4" s="1"/>
  <c r="K215" i="4"/>
  <c r="P215" i="4" s="1"/>
  <c r="K213" i="4"/>
  <c r="P213" i="4" s="1"/>
  <c r="K212" i="4"/>
  <c r="P212" i="4" s="1"/>
  <c r="K211" i="4"/>
  <c r="P211" i="4" s="1"/>
  <c r="K210" i="4"/>
  <c r="P210" i="4" s="1"/>
  <c r="K209" i="4"/>
  <c r="P209" i="4" s="1"/>
  <c r="K208" i="4"/>
  <c r="P208" i="4" s="1"/>
  <c r="K207" i="4"/>
  <c r="P207" i="4" s="1"/>
  <c r="K206" i="4"/>
  <c r="P206" i="4" s="1"/>
  <c r="K205" i="4"/>
  <c r="P205" i="4" s="1"/>
  <c r="K204" i="4"/>
  <c r="P204" i="4" s="1"/>
  <c r="K203" i="4"/>
  <c r="K202" i="4"/>
  <c r="P202" i="4" s="1"/>
  <c r="K201" i="4"/>
  <c r="P201" i="4" s="1"/>
  <c r="K200" i="4"/>
  <c r="P200" i="4" s="1"/>
  <c r="K199" i="4"/>
  <c r="K198" i="4"/>
  <c r="P198" i="4" s="1"/>
  <c r="K197" i="4"/>
  <c r="P197" i="4" s="1"/>
  <c r="K196" i="4"/>
  <c r="P196" i="4" s="1"/>
  <c r="K195" i="4"/>
  <c r="P195" i="4" s="1"/>
  <c r="K194" i="4"/>
  <c r="P194" i="4" s="1"/>
  <c r="K193" i="4"/>
  <c r="P193" i="4" s="1"/>
  <c r="K192" i="4"/>
  <c r="P192" i="4" s="1"/>
  <c r="K191" i="4"/>
  <c r="P191" i="4" s="1"/>
  <c r="K190" i="4"/>
  <c r="P190" i="4" s="1"/>
  <c r="K189" i="4"/>
  <c r="P189" i="4" s="1"/>
  <c r="K188" i="4"/>
  <c r="P188" i="4" s="1"/>
  <c r="K187" i="4"/>
  <c r="K186" i="4"/>
  <c r="P186" i="4" s="1"/>
  <c r="K185" i="4"/>
  <c r="P185" i="4" s="1"/>
  <c r="K184" i="4"/>
  <c r="P184" i="4" s="1"/>
  <c r="K183" i="4"/>
  <c r="P183" i="4" s="1"/>
  <c r="K182" i="4"/>
  <c r="P182" i="4" s="1"/>
  <c r="K181" i="4"/>
  <c r="P181" i="4" s="1"/>
  <c r="K180" i="4"/>
  <c r="P180" i="4" s="1"/>
  <c r="K179" i="4"/>
  <c r="P179" i="4" s="1"/>
  <c r="K178" i="4"/>
  <c r="P178" i="4" s="1"/>
  <c r="K177" i="4"/>
  <c r="P177" i="4" s="1"/>
  <c r="K176" i="4"/>
  <c r="P176" i="4" s="1"/>
  <c r="K175" i="4"/>
  <c r="K174" i="4"/>
  <c r="P174" i="4" s="1"/>
  <c r="K172" i="4"/>
  <c r="P172" i="4" s="1"/>
  <c r="K170" i="4"/>
  <c r="K169" i="4"/>
  <c r="P169" i="4" s="1"/>
  <c r="K168" i="4"/>
  <c r="K167" i="4"/>
  <c r="P167" i="4" s="1"/>
  <c r="K166" i="4"/>
  <c r="P166" i="4" s="1"/>
  <c r="K165" i="4"/>
  <c r="K163" i="4"/>
  <c r="P163" i="4" s="1"/>
  <c r="K162" i="4"/>
  <c r="P162" i="4" s="1"/>
  <c r="K161" i="4"/>
  <c r="P161" i="4" s="1"/>
  <c r="K159" i="4"/>
  <c r="P159" i="4" s="1"/>
  <c r="K158" i="4"/>
  <c r="P158" i="4" s="1"/>
  <c r="K157" i="4"/>
  <c r="P157" i="4" s="1"/>
  <c r="K156" i="4"/>
  <c r="P156" i="4" s="1"/>
  <c r="K154" i="4"/>
  <c r="P154" i="4" s="1"/>
  <c r="K153" i="4"/>
  <c r="P153" i="4" s="1"/>
  <c r="K152" i="4"/>
  <c r="P152" i="4" s="1"/>
  <c r="K151" i="4"/>
  <c r="P151" i="4" s="1"/>
  <c r="K149" i="4"/>
  <c r="P149" i="4" s="1"/>
  <c r="K148" i="4"/>
  <c r="P148" i="4" s="1"/>
  <c r="K147" i="4"/>
  <c r="P147" i="4" s="1"/>
  <c r="K145" i="4"/>
  <c r="P145" i="4" s="1"/>
  <c r="K144" i="4"/>
  <c r="K143" i="4"/>
  <c r="P143" i="4" s="1"/>
  <c r="K142" i="4"/>
  <c r="P142" i="4" s="1"/>
  <c r="K141" i="4"/>
  <c r="P141" i="4" s="1"/>
  <c r="K140" i="4"/>
  <c r="P140" i="4" s="1"/>
  <c r="K139" i="4"/>
  <c r="P139" i="4" s="1"/>
  <c r="K138" i="4"/>
  <c r="P138" i="4" s="1"/>
  <c r="K137" i="4"/>
  <c r="P137" i="4" s="1"/>
  <c r="K136" i="4"/>
  <c r="K134" i="4"/>
  <c r="P134" i="4" s="1"/>
  <c r="K133" i="4"/>
  <c r="P133" i="4" s="1"/>
  <c r="K131" i="4"/>
  <c r="P131" i="4" s="1"/>
  <c r="K130" i="4"/>
  <c r="P130" i="4" s="1"/>
  <c r="K129" i="4"/>
  <c r="P129" i="4" s="1"/>
  <c r="K128" i="4"/>
  <c r="P128" i="4" s="1"/>
  <c r="K127" i="4"/>
  <c r="P127" i="4" s="1"/>
  <c r="K126" i="4"/>
  <c r="P126" i="4" s="1"/>
  <c r="K123" i="4"/>
  <c r="P123" i="4" s="1"/>
  <c r="K122" i="4"/>
  <c r="P122" i="4" s="1"/>
  <c r="K120" i="4"/>
  <c r="P120" i="4" s="1"/>
  <c r="K119" i="4"/>
  <c r="P119" i="4" s="1"/>
  <c r="K118" i="4"/>
  <c r="P118" i="4" s="1"/>
  <c r="K117" i="4"/>
  <c r="P117" i="4" s="1"/>
  <c r="K116" i="4"/>
  <c r="P116" i="4" s="1"/>
  <c r="K115" i="4"/>
  <c r="P115" i="4" s="1"/>
  <c r="K114" i="4"/>
  <c r="P114" i="4" s="1"/>
  <c r="K112" i="4"/>
  <c r="K111" i="4"/>
  <c r="P111" i="4" s="1"/>
  <c r="K110" i="4"/>
  <c r="P110" i="4" s="1"/>
  <c r="K109" i="4"/>
  <c r="P109" i="4" s="1"/>
  <c r="K108" i="4"/>
  <c r="P108" i="4" s="1"/>
  <c r="K107" i="4"/>
  <c r="P107" i="4" s="1"/>
  <c r="K105" i="4"/>
  <c r="P105" i="4" s="1"/>
  <c r="K104" i="4"/>
  <c r="P104" i="4" s="1"/>
  <c r="K103" i="4"/>
  <c r="P103" i="4" s="1"/>
  <c r="K102" i="4"/>
  <c r="P102" i="4" s="1"/>
  <c r="K101" i="4"/>
  <c r="P101" i="4" s="1"/>
  <c r="K100" i="4"/>
  <c r="P100" i="4" s="1"/>
  <c r="K99" i="4"/>
  <c r="P99" i="4" s="1"/>
  <c r="K98" i="4"/>
  <c r="P98" i="4" s="1"/>
  <c r="K97" i="4"/>
  <c r="P97" i="4" s="1"/>
  <c r="K96" i="4"/>
  <c r="P96" i="4" s="1"/>
  <c r="K95" i="4"/>
  <c r="P95" i="4" s="1"/>
  <c r="K94" i="4"/>
  <c r="P94" i="4" s="1"/>
  <c r="K93" i="4"/>
  <c r="P93" i="4" s="1"/>
  <c r="K92" i="4"/>
  <c r="P92" i="4" s="1"/>
  <c r="K91" i="4"/>
  <c r="P91" i="4" s="1"/>
  <c r="K90" i="4"/>
  <c r="P90" i="4" s="1"/>
  <c r="K89" i="4"/>
  <c r="P89" i="4" s="1"/>
  <c r="K88" i="4"/>
  <c r="P88" i="4" s="1"/>
  <c r="K87" i="4"/>
  <c r="P87" i="4" s="1"/>
  <c r="K86" i="4"/>
  <c r="P86" i="4" s="1"/>
  <c r="K85" i="4"/>
  <c r="P85" i="4" s="1"/>
  <c r="K84" i="4"/>
  <c r="P84" i="4" s="1"/>
  <c r="K83" i="4"/>
  <c r="P83" i="4" s="1"/>
  <c r="K82" i="4"/>
  <c r="P82" i="4" s="1"/>
  <c r="K81" i="4"/>
  <c r="P81" i="4" s="1"/>
  <c r="K80" i="4"/>
  <c r="P80" i="4" s="1"/>
  <c r="K79" i="4"/>
  <c r="P79" i="4" s="1"/>
  <c r="K78" i="4"/>
  <c r="P78" i="4" s="1"/>
  <c r="K77" i="4"/>
  <c r="P77" i="4" s="1"/>
  <c r="K76" i="4"/>
  <c r="P76" i="4" s="1"/>
  <c r="K74" i="4"/>
  <c r="P74" i="4" s="1"/>
  <c r="K73" i="4"/>
  <c r="P73" i="4" s="1"/>
  <c r="K72" i="4"/>
  <c r="P72" i="4" s="1"/>
  <c r="K71" i="4"/>
  <c r="P71" i="4" s="1"/>
  <c r="K70" i="4"/>
  <c r="P70" i="4" s="1"/>
  <c r="K69" i="4"/>
  <c r="K68" i="4"/>
  <c r="P68" i="4" s="1"/>
  <c r="K67" i="4"/>
  <c r="P67" i="4" s="1"/>
  <c r="K66" i="4"/>
  <c r="P66" i="4" s="1"/>
  <c r="K65" i="4"/>
  <c r="P65" i="4" s="1"/>
  <c r="K63" i="4"/>
  <c r="K27" i="4"/>
  <c r="P27" i="4" s="1"/>
  <c r="K26" i="4"/>
  <c r="P26" i="4" s="1"/>
  <c r="K25" i="4"/>
  <c r="P25" i="4" s="1"/>
  <c r="K24" i="4"/>
  <c r="P24" i="4" s="1"/>
  <c r="K23" i="4"/>
  <c r="P23" i="4" s="1"/>
  <c r="K22" i="4"/>
  <c r="P22" i="4" s="1"/>
  <c r="K21" i="4"/>
  <c r="P21" i="4" s="1"/>
  <c r="K20" i="4"/>
  <c r="P20" i="4" s="1"/>
  <c r="K19" i="4"/>
  <c r="P19" i="4" s="1"/>
  <c r="K18" i="4"/>
  <c r="P18" i="4" s="1"/>
  <c r="K17" i="4"/>
  <c r="P17" i="4" s="1"/>
  <c r="K16" i="4"/>
  <c r="P16" i="4" s="1"/>
  <c r="K15" i="4"/>
  <c r="P15" i="4" s="1"/>
  <c r="K14" i="4"/>
  <c r="P14" i="4" s="1"/>
  <c r="K13" i="4"/>
  <c r="P13" i="4" s="1"/>
  <c r="K12" i="4"/>
  <c r="P12" i="4" s="1"/>
  <c r="K62" i="4"/>
  <c r="P62" i="4" s="1"/>
  <c r="K61" i="4"/>
  <c r="P61" i="4" s="1"/>
  <c r="K60" i="4"/>
  <c r="P60" i="4" s="1"/>
  <c r="K59" i="4"/>
  <c r="P59" i="4" s="1"/>
  <c r="K58" i="4"/>
  <c r="P58" i="4" s="1"/>
  <c r="K57" i="4"/>
  <c r="P57" i="4" s="1"/>
  <c r="K56" i="4"/>
  <c r="P56" i="4" s="1"/>
  <c r="K55" i="4"/>
  <c r="P55" i="4" s="1"/>
  <c r="K54" i="4"/>
  <c r="P54" i="4" s="1"/>
  <c r="K53" i="4"/>
  <c r="P53" i="4" s="1"/>
  <c r="K52" i="4"/>
  <c r="P52" i="4" s="1"/>
  <c r="K51" i="4"/>
  <c r="P51" i="4" s="1"/>
  <c r="K50" i="4"/>
  <c r="P50" i="4" s="1"/>
  <c r="K49" i="4"/>
  <c r="P49" i="4" s="1"/>
  <c r="K48" i="4"/>
  <c r="P48" i="4" s="1"/>
  <c r="K47" i="4"/>
  <c r="P47" i="4" s="1"/>
  <c r="K46" i="4"/>
  <c r="P46" i="4" s="1"/>
  <c r="K45" i="4"/>
  <c r="P45" i="4" s="1"/>
  <c r="K44" i="4"/>
  <c r="P44" i="4" s="1"/>
  <c r="K43" i="4"/>
  <c r="P43" i="4" s="1"/>
  <c r="K42" i="4"/>
  <c r="K41" i="4"/>
  <c r="P41" i="4" s="1"/>
  <c r="K40" i="4"/>
  <c r="P40" i="4" s="1"/>
  <c r="K39" i="4"/>
  <c r="P39" i="4" s="1"/>
  <c r="K38" i="4"/>
  <c r="P38" i="4" s="1"/>
  <c r="K37" i="4"/>
  <c r="P37" i="4" s="1"/>
  <c r="K36" i="4"/>
  <c r="P36" i="4" s="1"/>
  <c r="K35" i="4"/>
  <c r="P35" i="4" s="1"/>
  <c r="K34" i="4"/>
  <c r="P34" i="4" s="1"/>
  <c r="K33" i="4"/>
  <c r="P33" i="4" s="1"/>
  <c r="K32" i="4"/>
  <c r="P32" i="4" s="1"/>
  <c r="K31" i="4"/>
  <c r="K30" i="4"/>
  <c r="P30" i="4" s="1"/>
  <c r="K29" i="4"/>
  <c r="P29" i="4" s="1"/>
  <c r="K28" i="4"/>
  <c r="P28" i="4" s="1"/>
  <c r="K11" i="4"/>
  <c r="P11" i="4" s="1"/>
  <c r="K10" i="4"/>
  <c r="P10" i="4" s="1"/>
  <c r="K9" i="4"/>
  <c r="P9" i="4" s="1"/>
  <c r="L12" i="3"/>
  <c r="Q12" i="3" s="1"/>
  <c r="L13" i="3"/>
  <c r="Q13" i="3" s="1"/>
  <c r="L14" i="3"/>
  <c r="Q14" i="3" s="1"/>
  <c r="L15" i="3"/>
  <c r="Q15" i="3" s="1"/>
  <c r="L16" i="3"/>
  <c r="Q16" i="3" s="1"/>
  <c r="L17" i="3"/>
  <c r="Q17" i="3" s="1"/>
  <c r="L18" i="3"/>
  <c r="L19" i="3"/>
  <c r="L20" i="3"/>
  <c r="L21" i="3"/>
  <c r="L22" i="3"/>
  <c r="L23" i="3"/>
  <c r="L24" i="3"/>
  <c r="L8" i="3"/>
  <c r="L9" i="3"/>
  <c r="Q9" i="3" s="1"/>
  <c r="L10" i="3"/>
  <c r="Q10" i="3" s="1"/>
  <c r="L25" i="3"/>
  <c r="Q25" i="3" s="1"/>
  <c r="L26" i="3"/>
  <c r="Q26" i="3" s="1"/>
  <c r="L27" i="3"/>
  <c r="Q27" i="3" s="1"/>
  <c r="L28" i="3"/>
  <c r="Q28" i="3" s="1"/>
  <c r="L31" i="3"/>
  <c r="Q31" i="3" s="1"/>
  <c r="L32" i="3"/>
  <c r="Q32" i="3" s="1"/>
  <c r="L33" i="3"/>
  <c r="Q33" i="3" s="1"/>
  <c r="L47" i="3"/>
  <c r="Q47" i="3" s="1"/>
  <c r="L35" i="3"/>
  <c r="L36" i="3"/>
  <c r="L38" i="3"/>
  <c r="L34" i="3"/>
  <c r="Q34" i="3" s="1"/>
  <c r="L39" i="3"/>
  <c r="L40" i="3"/>
  <c r="L30" i="3"/>
  <c r="Q30" i="3" s="1"/>
  <c r="L42" i="3"/>
  <c r="Q42" i="3" s="1"/>
  <c r="L43" i="3"/>
  <c r="Q43" i="3" s="1"/>
  <c r="L44" i="3"/>
  <c r="Q44" i="3" s="1"/>
  <c r="L45" i="3"/>
  <c r="Q45" i="3" s="1"/>
  <c r="L46" i="3"/>
  <c r="Q46" i="3" s="1"/>
  <c r="L48" i="3"/>
  <c r="Q48" i="3" s="1"/>
  <c r="L49" i="3"/>
  <c r="Q49" i="3" s="1"/>
  <c r="L50" i="3"/>
  <c r="L51" i="3"/>
  <c r="L52" i="3"/>
  <c r="L53" i="3"/>
  <c r="L54" i="3"/>
  <c r="L41" i="3"/>
  <c r="Q41" i="3" s="1"/>
  <c r="L37" i="3"/>
  <c r="Q37" i="3" s="1"/>
  <c r="L11" i="3"/>
  <c r="Q11" i="3" s="1"/>
  <c r="Q8" i="3" l="1"/>
</calcChain>
</file>

<file path=xl/sharedStrings.xml><?xml version="1.0" encoding="utf-8"?>
<sst xmlns="http://schemas.openxmlformats.org/spreadsheetml/2006/main" count="2378" uniqueCount="990">
  <si>
    <t>DIRECCION GENERAL DE MEDICAMENTOS, ALIMENTOS Y PRODUCTOS SANITARIOS- DIGEMAPS</t>
  </si>
  <si>
    <t>DEPARTAMENTO DE RECURSOS HUMANOS</t>
  </si>
  <si>
    <t>NÓMINA DE EMPLEADOS FIJOS CORRESPONDIENTE AL MES DE AGOSTO DEL AÑO 2025</t>
  </si>
  <si>
    <t>No.</t>
  </si>
  <si>
    <t>Nombres</t>
  </si>
  <si>
    <t>Apellidos</t>
  </si>
  <si>
    <t>Genero</t>
  </si>
  <si>
    <t>Departamento</t>
  </si>
  <si>
    <t>Categoría de Empleado</t>
  </si>
  <si>
    <t>Cargo</t>
  </si>
  <si>
    <t>Fecha de Designación</t>
  </si>
  <si>
    <t>Monto</t>
  </si>
  <si>
    <t>Otros Ingresos</t>
  </si>
  <si>
    <t>Sueldo Bruto</t>
  </si>
  <si>
    <t>AFP</t>
  </si>
  <si>
    <t>ISR</t>
  </si>
  <si>
    <t>SFS</t>
  </si>
  <si>
    <t>Otros descuentos</t>
  </si>
  <si>
    <t>Sueldo Neto</t>
  </si>
  <si>
    <t>LEANDRO JOSE</t>
  </si>
  <si>
    <t>VILLANUEVA ACEBAL</t>
  </si>
  <si>
    <t>MASCULINO</t>
  </si>
  <si>
    <t>DIRECCIÓN GENERAL DE MEDICAMENTOS, ALIMENTOS Y PRODUCTOS SANITARIOS (DIGEMAPS)</t>
  </si>
  <si>
    <t>LIBRE NOMBRAMIENTO Y REMOCIÓN</t>
  </si>
  <si>
    <t>DIRECTOR (A) GENERAL</t>
  </si>
  <si>
    <t xml:space="preserve">12/04/2021 </t>
  </si>
  <si>
    <t>JOSE ANGEL</t>
  </si>
  <si>
    <t>REYES TRONCOSO</t>
  </si>
  <si>
    <t>CAM</t>
  </si>
  <si>
    <t>CARGO DE CONFIANZA</t>
  </si>
  <si>
    <t>ASESOR(A) DE MEDICAMENTOS</t>
  </si>
  <si>
    <t xml:space="preserve">01/11/2015 </t>
  </si>
  <si>
    <t>MARIO ANTONIO</t>
  </si>
  <si>
    <t>COLLADO GONZALEZ</t>
  </si>
  <si>
    <t>MEDICO ASESOR</t>
  </si>
  <si>
    <t xml:space="preserve">01/04/2018 </t>
  </si>
  <si>
    <t>RAYZA ANGELICA</t>
  </si>
  <si>
    <t>ALMANZAR FRANCO</t>
  </si>
  <si>
    <t>FEMENINO</t>
  </si>
  <si>
    <t xml:space="preserve">05/11/2007 </t>
  </si>
  <si>
    <t>ANGEL RAFAEL</t>
  </si>
  <si>
    <t>ZAPETE REYNOSO</t>
  </si>
  <si>
    <t>DEPARTAMENTO ADMINISTRATIVO FINANCIERO</t>
  </si>
  <si>
    <t>ESTATUTO SIMPLIFICADO</t>
  </si>
  <si>
    <t>AUXILIAR ADMINISTRATIVO</t>
  </si>
  <si>
    <t xml:space="preserve">01/03/2017 </t>
  </si>
  <si>
    <t>DAVID ANTONIO</t>
  </si>
  <si>
    <t>GOMEZ</t>
  </si>
  <si>
    <t>CHOFER</t>
  </si>
  <si>
    <t xml:space="preserve">01/10/2017 </t>
  </si>
  <si>
    <t>DIANESYS</t>
  </si>
  <si>
    <t>DE MOYA PERALTA</t>
  </si>
  <si>
    <t>AUXILIAR ADMINISTRATIVO I</t>
  </si>
  <si>
    <t>ERIS</t>
  </si>
  <si>
    <t>ENCARNACION GOMEZ</t>
  </si>
  <si>
    <t xml:space="preserve">01/08/2017 </t>
  </si>
  <si>
    <t>EUCLIDES ANTONIO</t>
  </si>
  <si>
    <t>OVALLES ULLOA</t>
  </si>
  <si>
    <t xml:space="preserve">01/05/2016 </t>
  </si>
  <si>
    <t>EULALIO</t>
  </si>
  <si>
    <t>TINEO MOREL</t>
  </si>
  <si>
    <t xml:space="preserve">01/01/2022 </t>
  </si>
  <si>
    <t>FORTUNA</t>
  </si>
  <si>
    <t>MORILLO MATOS</t>
  </si>
  <si>
    <t xml:space="preserve">01/06/2022 </t>
  </si>
  <si>
    <t>JHAJAIRA VANESSA</t>
  </si>
  <si>
    <t>BAUTISTA PONCEANO</t>
  </si>
  <si>
    <t>FIJO</t>
  </si>
  <si>
    <t>ASISTENTE FINANCIERO</t>
  </si>
  <si>
    <t xml:space="preserve">22/10/2018 </t>
  </si>
  <si>
    <t>JOSE LEONARDO</t>
  </si>
  <si>
    <t>TORRES SOSA</t>
  </si>
  <si>
    <t xml:space="preserve">01/06/2017 </t>
  </si>
  <si>
    <t>JUAN EVANGELISTA</t>
  </si>
  <si>
    <t>TAVAREZ ALBURQUERQUE</t>
  </si>
  <si>
    <t xml:space="preserve">16/10/2013 </t>
  </si>
  <si>
    <t>LEURY YOEL</t>
  </si>
  <si>
    <t>GOMEZ FELIZ</t>
  </si>
  <si>
    <t>MELIDO ANTONIO</t>
  </si>
  <si>
    <t>ABREU</t>
  </si>
  <si>
    <t xml:space="preserve">01/10/2016 </t>
  </si>
  <si>
    <t>MERQUI MARCELO</t>
  </si>
  <si>
    <t>MATEO FELIZ</t>
  </si>
  <si>
    <t>RAMON ANTONIO</t>
  </si>
  <si>
    <t>FIGUEROA FERREIRA</t>
  </si>
  <si>
    <t>VICTOR MANUEL</t>
  </si>
  <si>
    <t>DE LOS SANTOS SOLANO</t>
  </si>
  <si>
    <t>SUPERVISOR DE TRANSPORTACION</t>
  </si>
  <si>
    <t>WASCAR</t>
  </si>
  <si>
    <t>ALTAGRACIA ABREU</t>
  </si>
  <si>
    <t>ALBA NELLY</t>
  </si>
  <si>
    <t>RIVERAS</t>
  </si>
  <si>
    <t>DEPARTAMENTO DE AUTORIZACIONES ADUANALES</t>
  </si>
  <si>
    <t>INSPECTOR (A)  DE PUNTOS DE ENTRADA</t>
  </si>
  <si>
    <t xml:space="preserve">01/02/2014 </t>
  </si>
  <si>
    <t>ANGELA AKEISY</t>
  </si>
  <si>
    <t>MENDEZ DE GUICHARDO</t>
  </si>
  <si>
    <t>ARIANNA LORENA</t>
  </si>
  <si>
    <t>LEONARDO RODRIGUEZ</t>
  </si>
  <si>
    <t>CARINA  DE JESUS</t>
  </si>
  <si>
    <t>NUÑEZ  RODRIGUEZ</t>
  </si>
  <si>
    <t>INSPECTOR(A) DE PUNTOS DE ENTRADA</t>
  </si>
  <si>
    <t xml:space="preserve">01/06/2016 </t>
  </si>
  <si>
    <t>CARMEN ARMIDA</t>
  </si>
  <si>
    <t>MENDEZ PEREZ</t>
  </si>
  <si>
    <t xml:space="preserve">01/04/2014 </t>
  </si>
  <si>
    <t>CESAR GELIS</t>
  </si>
  <si>
    <t>ENCARNACION BAUTISTA</t>
  </si>
  <si>
    <t xml:space="preserve">01/09/2016 </t>
  </si>
  <si>
    <t>DELBI ALEXANDER</t>
  </si>
  <si>
    <t>BERROA MACK</t>
  </si>
  <si>
    <t>INSPECTOR (A) DE PUNTOS DE ENTRADA</t>
  </si>
  <si>
    <t xml:space="preserve">01/09/2021 </t>
  </si>
  <si>
    <t>EDWIN MANUEL</t>
  </si>
  <si>
    <t>SANCHEZ GOMEZ</t>
  </si>
  <si>
    <t xml:space="preserve">01/03/2022 </t>
  </si>
  <si>
    <t>ELIZAINET NAIROBY</t>
  </si>
  <si>
    <t>GARCIA MARTINEZ</t>
  </si>
  <si>
    <t xml:space="preserve">01/05/2015 </t>
  </si>
  <si>
    <t>EMMA GERALDINA</t>
  </si>
  <si>
    <t>MENDEZ DE MORA</t>
  </si>
  <si>
    <t xml:space="preserve">01/05/2019 </t>
  </si>
  <si>
    <t>EMPERATRIZ ALTAGRACIA</t>
  </si>
  <si>
    <t>DIAZ DURAN</t>
  </si>
  <si>
    <t>FRANCESKA ISAMAR</t>
  </si>
  <si>
    <t>FRANCIS AVILA</t>
  </si>
  <si>
    <t xml:space="preserve">01/06/2018 </t>
  </si>
  <si>
    <t>JEMMY PATRICIA</t>
  </si>
  <si>
    <t>PEREZ ESTEVEZ</t>
  </si>
  <si>
    <t xml:space="preserve">01/07/2014 </t>
  </si>
  <si>
    <t>JHONNY ELISEO</t>
  </si>
  <si>
    <t>ABAD DE PEÑA</t>
  </si>
  <si>
    <t xml:space="preserve">01/08/2016 </t>
  </si>
  <si>
    <t>JORGE MISAEL</t>
  </si>
  <si>
    <t>SANCHEZ SUAREZ</t>
  </si>
  <si>
    <t>INSPECTOR(A)</t>
  </si>
  <si>
    <t>KATHERINE MERCEDES</t>
  </si>
  <si>
    <t>BRITO LUNA</t>
  </si>
  <si>
    <t xml:space="preserve">01/11/2017 </t>
  </si>
  <si>
    <t>KELVIN</t>
  </si>
  <si>
    <t>RIVAS DIAZ</t>
  </si>
  <si>
    <t>COORDINADOR DE SALUD</t>
  </si>
  <si>
    <t>KENIA BESAYDA</t>
  </si>
  <si>
    <t>VASQUEZ MERCADO</t>
  </si>
  <si>
    <t xml:space="preserve">01/07/2016 </t>
  </si>
  <si>
    <t>KRYSEIDIS MAIROBI</t>
  </si>
  <si>
    <t>MARTINEZ CEDANO</t>
  </si>
  <si>
    <t>LUCIA</t>
  </si>
  <si>
    <t>SANCHEZ TRONCOSO</t>
  </si>
  <si>
    <t xml:space="preserve">03/05/2021 </t>
  </si>
  <si>
    <t>MANUEL JESUS</t>
  </si>
  <si>
    <t>SANTOS RAMIREZ</t>
  </si>
  <si>
    <t xml:space="preserve">01/07/2009 </t>
  </si>
  <si>
    <t>MARTIN AURELIANO</t>
  </si>
  <si>
    <t>CRUZ HERRERA</t>
  </si>
  <si>
    <t xml:space="preserve">01/10/2023 </t>
  </si>
  <si>
    <t>MAYRELL DEL CARMEN</t>
  </si>
  <si>
    <t>FIGUEROA LEBRON</t>
  </si>
  <si>
    <t xml:space="preserve">01/05/2014 </t>
  </si>
  <si>
    <t>MICHAEL ARGENIS</t>
  </si>
  <si>
    <t>PEREZ LIMA</t>
  </si>
  <si>
    <t xml:space="preserve">01/06/2021 </t>
  </si>
  <si>
    <t>MIGUEL ANGEL</t>
  </si>
  <si>
    <t>DE LA CRUZ TAVERAS</t>
  </si>
  <si>
    <t xml:space="preserve">01/03/2018 </t>
  </si>
  <si>
    <t>NESTALY</t>
  </si>
  <si>
    <t>FELIZ FERRERAS</t>
  </si>
  <si>
    <t xml:space="preserve">01/08/2020 </t>
  </si>
  <si>
    <t>NINOSKA</t>
  </si>
  <si>
    <t>GARCIA SANCHEZ</t>
  </si>
  <si>
    <t xml:space="preserve">01/03/2020 </t>
  </si>
  <si>
    <t>NURY ALTAGRACIA</t>
  </si>
  <si>
    <t>MARTE DE ESPINAL</t>
  </si>
  <si>
    <t xml:space="preserve">01/11/2020 </t>
  </si>
  <si>
    <t>ROBERT</t>
  </si>
  <si>
    <t>SUERO MORA</t>
  </si>
  <si>
    <t>RUMALDO JOSE</t>
  </si>
  <si>
    <t>SANTANA CRIADO</t>
  </si>
  <si>
    <t xml:space="preserve">01/12/2020 </t>
  </si>
  <si>
    <t>VICENTE</t>
  </si>
  <si>
    <t>ALVAREZ VARGAS</t>
  </si>
  <si>
    <t>VICTALIANA</t>
  </si>
  <si>
    <t>JIMENEZ LUCIANO</t>
  </si>
  <si>
    <t>WANDA YERALDIN</t>
  </si>
  <si>
    <t>MARTE ALVAREZ</t>
  </si>
  <si>
    <t>YAMILY ALTAGRACIA</t>
  </si>
  <si>
    <t>MUÑOZ BRITO</t>
  </si>
  <si>
    <t>INSPECTOR DE SALUD</t>
  </si>
  <si>
    <t xml:space="preserve">01/04/2013 </t>
  </si>
  <si>
    <t>YARIBEL</t>
  </si>
  <si>
    <t>CALCAÑO GRANO DE ORO</t>
  </si>
  <si>
    <t xml:space="preserve">01/07/2018 </t>
  </si>
  <si>
    <t>ESTHERVINA</t>
  </si>
  <si>
    <t>ABAD PUELLO</t>
  </si>
  <si>
    <t>MEDICO EVALUADOR</t>
  </si>
  <si>
    <t xml:space="preserve">09/05/2005 </t>
  </si>
  <si>
    <t>EVELYN PAOLA</t>
  </si>
  <si>
    <t>PEREZ SIERRA</t>
  </si>
  <si>
    <t>TECNICO DE ALIMENTOS</t>
  </si>
  <si>
    <t>FACELY MARIA</t>
  </si>
  <si>
    <t>GAUTREAUX MARTINEZ</t>
  </si>
  <si>
    <t xml:space="preserve">01/12/2023 </t>
  </si>
  <si>
    <t>JOSEPH RAMON</t>
  </si>
  <si>
    <t>MOLINA ROLAN</t>
  </si>
  <si>
    <t xml:space="preserve">08/10/2020 </t>
  </si>
  <si>
    <t>JUANA</t>
  </si>
  <si>
    <t>DE MOTA</t>
  </si>
  <si>
    <t>FARMACEUTICO(A) EVALUADOR(A)</t>
  </si>
  <si>
    <t xml:space="preserve">01/09/2023 </t>
  </si>
  <si>
    <t>LUIS ISAAC</t>
  </si>
  <si>
    <t>ABREU TIBURCIO</t>
  </si>
  <si>
    <t>DIGITADOR</t>
  </si>
  <si>
    <t xml:space="preserve">01/02/2017 </t>
  </si>
  <si>
    <t>MANNY JOSE</t>
  </si>
  <si>
    <t>RODRIGUEZ NOVA</t>
  </si>
  <si>
    <t>TECNICO (A) EVALUADOR</t>
  </si>
  <si>
    <t>MARIA ALTAGRACIA</t>
  </si>
  <si>
    <t>DE LOS SANTOS PASCUAL</t>
  </si>
  <si>
    <t>ANALISTA EVALUADOR DE AUTORIZACIONES ADUANALES</t>
  </si>
  <si>
    <t xml:space="preserve">01/12/2018 </t>
  </si>
  <si>
    <t>MARITZA</t>
  </si>
  <si>
    <t>RAMIREZ RAMIREZ</t>
  </si>
  <si>
    <t>MIRNA</t>
  </si>
  <si>
    <t>LAMAIS DAVID</t>
  </si>
  <si>
    <t xml:space="preserve">01/03/2023 </t>
  </si>
  <si>
    <t>RAYSA YOLAINE</t>
  </si>
  <si>
    <t>ROJAS ZABALA</t>
  </si>
  <si>
    <t xml:space="preserve">21/08/2020 </t>
  </si>
  <si>
    <t>VICTORIA RAQUEL</t>
  </si>
  <si>
    <t>SANTANA MORLA</t>
  </si>
  <si>
    <t xml:space="preserve">01/08/2022 </t>
  </si>
  <si>
    <t>PEDRO MANUEL</t>
  </si>
  <si>
    <t>RAMOS ATHILL</t>
  </si>
  <si>
    <t>TECNICO (A) EVALUADOR DE ALIMENTOS</t>
  </si>
  <si>
    <t xml:space="preserve">12/07/2021 </t>
  </si>
  <si>
    <t>CARLOS ANDRES</t>
  </si>
  <si>
    <t>BUENO LECLERC</t>
  </si>
  <si>
    <t>SHANEL MARIE</t>
  </si>
  <si>
    <t>MARTINEZ DE LA CRUZ</t>
  </si>
  <si>
    <t xml:space="preserve">01/05/2022 </t>
  </si>
  <si>
    <t>VICTOR ALEXY</t>
  </si>
  <si>
    <t>GONZALEZ ACOSTA</t>
  </si>
  <si>
    <t>ASISTENTE ADMINISTRATIVO</t>
  </si>
  <si>
    <t xml:space="preserve">01/05/2010 </t>
  </si>
  <si>
    <t>GUERRERO MARTE</t>
  </si>
  <si>
    <t>DEPARTAMENTO DE TECNOLOGÍAS DE LA INFORMACIÓN Y COMUNICACIÓN</t>
  </si>
  <si>
    <t>SOPORTE INFORMATICO</t>
  </si>
  <si>
    <t xml:space="preserve">10/05/2006 </t>
  </si>
  <si>
    <t>LEDWIN HUMBERTO</t>
  </si>
  <si>
    <t>RODRIGUEZ HIDALGO</t>
  </si>
  <si>
    <t xml:space="preserve">09/09/2004 </t>
  </si>
  <si>
    <t>MIGUEL ANTONIO</t>
  </si>
  <si>
    <t>SANTANA MEJIA</t>
  </si>
  <si>
    <t xml:space="preserve">01/10/2013 </t>
  </si>
  <si>
    <t>ANA YULIETH</t>
  </si>
  <si>
    <t>AGUILERA MARIN</t>
  </si>
  <si>
    <t>DEPARTAMENTO DE VIGILANCIA DE ALIMENTOS Y BEBIDAS</t>
  </si>
  <si>
    <t>COORDINADOR (A) DE INSPECCIONES</t>
  </si>
  <si>
    <t xml:space="preserve">01/04/2022 </t>
  </si>
  <si>
    <t>JOSEFA ANGELICA</t>
  </si>
  <si>
    <t>ABBOTT BATISTA</t>
  </si>
  <si>
    <t xml:space="preserve">01/01/2011 </t>
  </si>
  <si>
    <t>JOSEFINA YNMACULADA</t>
  </si>
  <si>
    <t>ROSARIO DE LA CRUZ</t>
  </si>
  <si>
    <t>COORDINADORA</t>
  </si>
  <si>
    <t xml:space="preserve">14/09/2020 </t>
  </si>
  <si>
    <t>JULIANA</t>
  </si>
  <si>
    <t>MARTE CUEVAS</t>
  </si>
  <si>
    <t xml:space="preserve">12/08/1993 </t>
  </si>
  <si>
    <t>LUIS ANTONIO</t>
  </si>
  <si>
    <t>MARTINEZ POLANCO</t>
  </si>
  <si>
    <t>ASESOR</t>
  </si>
  <si>
    <t xml:space="preserve">11/01/2021 </t>
  </si>
  <si>
    <t>ANA CAROLINA</t>
  </si>
  <si>
    <t>BETANCES GARCIA</t>
  </si>
  <si>
    <t>DEPARTAMENTO DE VIGILANCIA DE MEDICAMENTOS</t>
  </si>
  <si>
    <t xml:space="preserve">11/09/2020 </t>
  </si>
  <si>
    <t>ANGELY</t>
  </si>
  <si>
    <t>VALDEZ MORILLO</t>
  </si>
  <si>
    <t>BERNARDA ANTONIA</t>
  </si>
  <si>
    <t>GONZALEZ ROSA</t>
  </si>
  <si>
    <t>FARMACEUTICO (A) INSPECTOR (A)</t>
  </si>
  <si>
    <t xml:space="preserve">02/05/2001 </t>
  </si>
  <si>
    <t>CESAR NICOLAS</t>
  </si>
  <si>
    <t>LEONARDO BAUTISTA</t>
  </si>
  <si>
    <t>ANALISTA EVALUADOR DE BUENAS PRACTICAS DE MANUFACTURA</t>
  </si>
  <si>
    <t xml:space="preserve">26/11/2014 </t>
  </si>
  <si>
    <t>DAMARIS LUISA</t>
  </si>
  <si>
    <t>ABRAMSON RAFAEL</t>
  </si>
  <si>
    <t>FARMACEUTICA</t>
  </si>
  <si>
    <t xml:space="preserve">03/05/2006 </t>
  </si>
  <si>
    <t>FARCONERIS ALICIA</t>
  </si>
  <si>
    <t>CUEVAS PEÑA</t>
  </si>
  <si>
    <t>FEBRICIA ANGELICA</t>
  </si>
  <si>
    <t>PEREZ ROA</t>
  </si>
  <si>
    <t xml:space="preserve">18/03/1996 </t>
  </si>
  <si>
    <t>NOLASCO MARTINEZ</t>
  </si>
  <si>
    <t xml:space="preserve">01/03/2013 </t>
  </si>
  <si>
    <t>NATANAEL</t>
  </si>
  <si>
    <t>MANZUETA GARCIA</t>
  </si>
  <si>
    <t xml:space="preserve">01/09/2015 </t>
  </si>
  <si>
    <t>ROSA ELVA</t>
  </si>
  <si>
    <t>JIMENEZ DE TAVARES</t>
  </si>
  <si>
    <t xml:space="preserve">01/06/2023 </t>
  </si>
  <si>
    <t>WILLY BIENVENIDO</t>
  </si>
  <si>
    <t>SANLATE ESPINOSA</t>
  </si>
  <si>
    <t>ANALISTA EVALUADOR DE BUENAS PRÁCTICAS DE MANUFACTURA</t>
  </si>
  <si>
    <t xml:space="preserve">08/10/2013 </t>
  </si>
  <si>
    <t>ANAYDA MERCEDES</t>
  </si>
  <si>
    <t>PEREZ SANTOS</t>
  </si>
  <si>
    <t>DEPARTAMENTO DE VIGILANCIA DE TECNOLOGÍA SANITARIA</t>
  </si>
  <si>
    <t xml:space="preserve">01/07/2017 </t>
  </si>
  <si>
    <t>IVONNE</t>
  </si>
  <si>
    <t>MEJIA PERALTA</t>
  </si>
  <si>
    <t xml:space="preserve">09/06/2016 </t>
  </si>
  <si>
    <t>JOSE ALBERTO</t>
  </si>
  <si>
    <t>DIAZ MELO</t>
  </si>
  <si>
    <t>KENIA ALTAGRACIA</t>
  </si>
  <si>
    <t>BLANCO PINALES</t>
  </si>
  <si>
    <t>RECEPCIONISTA</t>
  </si>
  <si>
    <t xml:space="preserve">01/09/2004 </t>
  </si>
  <si>
    <t>LUCAS MANUEL</t>
  </si>
  <si>
    <t>LANFRANCO CRUZ</t>
  </si>
  <si>
    <t>PERSONAL DE VIGILANCIA</t>
  </si>
  <si>
    <t xml:space="preserve">26/04/2005 </t>
  </si>
  <si>
    <t>VASQUEZ ROSADO</t>
  </si>
  <si>
    <t xml:space="preserve">25/01/2012 </t>
  </si>
  <si>
    <t>RONI JAMEL</t>
  </si>
  <si>
    <t>CASTILLO MARCELINO</t>
  </si>
  <si>
    <t xml:space="preserve">14/08/2011 </t>
  </si>
  <si>
    <t>YISELIS MORAYMA</t>
  </si>
  <si>
    <t>PORTES HOLGUIN</t>
  </si>
  <si>
    <t>COORDINADOR (A)</t>
  </si>
  <si>
    <t xml:space="preserve">01/02/2019 </t>
  </si>
  <si>
    <t xml:space="preserve">ROSAURA DAYANARA </t>
  </si>
  <si>
    <t>CASTILLO MARTE</t>
  </si>
  <si>
    <t>VIGILANTE</t>
  </si>
  <si>
    <t>ALEJANDRO JOSE</t>
  </si>
  <si>
    <t>RICART RAMIREZ</t>
  </si>
  <si>
    <t>DIRECCIÓN DE REGISTRO SANITARIO</t>
  </si>
  <si>
    <t>ALISON DAYANARA</t>
  </si>
  <si>
    <t>SANTANA</t>
  </si>
  <si>
    <t>COORDINADOR (A) DE REGISTROS SANITARIOS</t>
  </si>
  <si>
    <t xml:space="preserve">09/05/2017 </t>
  </si>
  <si>
    <t>ALTAGRACIA MILAGROS</t>
  </si>
  <si>
    <t>CARMONA RODRIGUEZ</t>
  </si>
  <si>
    <t xml:space="preserve">01/07/2013 </t>
  </si>
  <si>
    <t>ANA CHARIF</t>
  </si>
  <si>
    <t>MARTINEZ AMPARO</t>
  </si>
  <si>
    <t>ANA IRELVA LUCIA</t>
  </si>
  <si>
    <t>SENA TRINIDAD</t>
  </si>
  <si>
    <t>CESARA ROBERTINA</t>
  </si>
  <si>
    <t>BAEZ VILLALONA</t>
  </si>
  <si>
    <t>SECRETARIA EJECUTIVA</t>
  </si>
  <si>
    <t xml:space="preserve">18/11/1991 </t>
  </si>
  <si>
    <t>ISACARY</t>
  </si>
  <si>
    <t>OGANDO FELIZ</t>
  </si>
  <si>
    <t>01/03/2024</t>
  </si>
  <si>
    <t>MILAGROS</t>
  </si>
  <si>
    <t>SANCHEZ DE MALAGON</t>
  </si>
  <si>
    <t xml:space="preserve">AUXILIAR ADMINISTRATIVO </t>
  </si>
  <si>
    <t>ORDALINA</t>
  </si>
  <si>
    <t>NUÑEZ BERNARD</t>
  </si>
  <si>
    <t>SECRETARIA</t>
  </si>
  <si>
    <t xml:space="preserve">01/12/2017 </t>
  </si>
  <si>
    <t>PIEDA BERONICA</t>
  </si>
  <si>
    <t>RODRIGUEZ ROMERO</t>
  </si>
  <si>
    <t xml:space="preserve">05/11/1992 </t>
  </si>
  <si>
    <t>RAQUEL MARGARITA</t>
  </si>
  <si>
    <t>HOLGUIN GARCIA</t>
  </si>
  <si>
    <t xml:space="preserve">18/09/2020 </t>
  </si>
  <si>
    <t>YEKELYS LEANDRA</t>
  </si>
  <si>
    <t>VALENTIN GRULLON</t>
  </si>
  <si>
    <t xml:space="preserve">01/01/2015 </t>
  </si>
  <si>
    <t>ANDREINA DIOSKARI</t>
  </si>
  <si>
    <t>EDUARDO</t>
  </si>
  <si>
    <t>DIRECCIÓN DE VIGILANCIA SANITARIA</t>
  </si>
  <si>
    <t xml:space="preserve">01/11/2016 </t>
  </si>
  <si>
    <t>AURISTELA DEL CARMEN</t>
  </si>
  <si>
    <t>ACOSTA HELENA</t>
  </si>
  <si>
    <t xml:space="preserve">10/10/2005 </t>
  </si>
  <si>
    <t>BIENVENIDA ADELAIDA</t>
  </si>
  <si>
    <t>CARRERA GARCIA</t>
  </si>
  <si>
    <t>FRANCISCO JOSE</t>
  </si>
  <si>
    <t>ARAUJO VIDAL</t>
  </si>
  <si>
    <t>ENC. DEPARTAMENTO DE VIGILANCIA DE ALIMENTOS Y BEBIDAS</t>
  </si>
  <si>
    <t xml:space="preserve">31/12/1899 </t>
  </si>
  <si>
    <t>MARIEL DEL CARMEN</t>
  </si>
  <si>
    <t>PEÑA BATISTA</t>
  </si>
  <si>
    <t xml:space="preserve">17/11/2004 </t>
  </si>
  <si>
    <t>ASHLEY SELINA</t>
  </si>
  <si>
    <t>GOMEZ GUANTE</t>
  </si>
  <si>
    <t>CREYSLIN</t>
  </si>
  <si>
    <t xml:space="preserve">NUÑEZ ROSARIO </t>
  </si>
  <si>
    <t>MENSAJERO INTERNO</t>
  </si>
  <si>
    <t>01/08/2019</t>
  </si>
  <si>
    <t>DAHIANA</t>
  </si>
  <si>
    <t>MAÑON PEÑA</t>
  </si>
  <si>
    <t>DARWIN YASER</t>
  </si>
  <si>
    <t>MARCELO FELIZ</t>
  </si>
  <si>
    <t>COORDINADOR DE DESPACHO</t>
  </si>
  <si>
    <t xml:space="preserve">17/10/2018 </t>
  </si>
  <si>
    <t>EVELINA ALTAGRACIA</t>
  </si>
  <si>
    <t>GARCIA</t>
  </si>
  <si>
    <t xml:space="preserve">19/01/2005 </t>
  </si>
  <si>
    <t>FABIAN PIMENTEL</t>
  </si>
  <si>
    <t xml:space="preserve">02/01/2008 </t>
  </si>
  <si>
    <t>KELVIN ANTONIO</t>
  </si>
  <si>
    <t>FERNANDEZ CORDERO</t>
  </si>
  <si>
    <t xml:space="preserve">02/12/2013 </t>
  </si>
  <si>
    <t>LORAINE PATRICIA</t>
  </si>
  <si>
    <t>VASQUEZ BATISTA</t>
  </si>
  <si>
    <t>MARCOS MIGUEL</t>
  </si>
  <si>
    <t>BALAGUER JEREZ</t>
  </si>
  <si>
    <t>CARGOS DE CONFIANZA</t>
  </si>
  <si>
    <t>ASESOR(A)</t>
  </si>
  <si>
    <t>STEFFANY URANIA</t>
  </si>
  <si>
    <t>DIAZ HEREDIA</t>
  </si>
  <si>
    <t>YOJANNI</t>
  </si>
  <si>
    <t>ROSARIO RODRIGUEZ</t>
  </si>
  <si>
    <t>MANDY TAMIRE</t>
  </si>
  <si>
    <t>DOMINGUEZ LEGER</t>
  </si>
  <si>
    <t xml:space="preserve">DIVISIÓN DE COMUNICACIÓN </t>
  </si>
  <si>
    <t>GESTOR DE REDES SOCIALES</t>
  </si>
  <si>
    <t>DINANGELI</t>
  </si>
  <si>
    <t>SANCHEZ SANTOS</t>
  </si>
  <si>
    <t>DIVISIÓN DE ENLATADOS, PREENVASADOS Y ALIMENTOS EN CONSERVAS</t>
  </si>
  <si>
    <t>PEDRO LEANDRO</t>
  </si>
  <si>
    <t>DE PADUA MERCEDES</t>
  </si>
  <si>
    <t xml:space="preserve">01/12/2015 </t>
  </si>
  <si>
    <t>GOMEZ DE DE WINDT</t>
  </si>
  <si>
    <t>DIVISIÓN DE HABILITACIÓN DE ESTABLECIMIENTOS DE PRODUCCIÓN Y EXPENDIO</t>
  </si>
  <si>
    <t>MARISOL</t>
  </si>
  <si>
    <t>ZABALA LORENZO</t>
  </si>
  <si>
    <t>MELESIA ANYELINA</t>
  </si>
  <si>
    <t>MEJIA CABRERA</t>
  </si>
  <si>
    <t>COORDINADOR (A) DE BUENAS PRÁCTICAS</t>
  </si>
  <si>
    <t xml:space="preserve">01/08/2010 </t>
  </si>
  <si>
    <t>CARMEN</t>
  </si>
  <si>
    <t>SANTANA MARTE</t>
  </si>
  <si>
    <t>DIVISIÓN DE PLANTAS DE AGUA Y ENVASADOS</t>
  </si>
  <si>
    <t xml:space="preserve">05/11/2004 </t>
  </si>
  <si>
    <t>ERICK DE JESUS</t>
  </si>
  <si>
    <t>MIESES GARCIA</t>
  </si>
  <si>
    <t>TECNICO(A) EVALUADOR DE ALIMENTOS</t>
  </si>
  <si>
    <t>JOEL</t>
  </si>
  <si>
    <t>NUÑEZ TAVERAS</t>
  </si>
  <si>
    <t>ADALGISA</t>
  </si>
  <si>
    <t>MANZUETA RODRIGUEZ</t>
  </si>
  <si>
    <t>DIVISIÓN DE PRODUCTOS CÁRNICOS Y DERIVADOS</t>
  </si>
  <si>
    <t>MEDICO VETERINARIO</t>
  </si>
  <si>
    <t xml:space="preserve">01/01/2018 </t>
  </si>
  <si>
    <t>ALEXANDER EURIPIDES</t>
  </si>
  <si>
    <t>CEDEÑO RODRIGUEZ</t>
  </si>
  <si>
    <t>ALVARO</t>
  </si>
  <si>
    <t>GERMAN BRAZOBAN</t>
  </si>
  <si>
    <t xml:space="preserve">OFICIAL DE INSPECCION </t>
  </si>
  <si>
    <t>ANDRES</t>
  </si>
  <si>
    <t>MERCEDES PEREZ</t>
  </si>
  <si>
    <t>OFICIAL DE INSPECCION</t>
  </si>
  <si>
    <t>CARLOS RAFAEL</t>
  </si>
  <si>
    <t>SIERRA DOMINGUEZ</t>
  </si>
  <si>
    <t xml:space="preserve">01/04/2017 </t>
  </si>
  <si>
    <t>CRISTIAN</t>
  </si>
  <si>
    <t>ARAUJO SEPULVEDA</t>
  </si>
  <si>
    <t>D' ANGELO</t>
  </si>
  <si>
    <t xml:space="preserve">HEREDIA DE LA CRUZ </t>
  </si>
  <si>
    <t>DANIEL ENRIQUE</t>
  </si>
  <si>
    <t>PIMENTEL DOMINGUEZ</t>
  </si>
  <si>
    <t>MEDICO VETERINARIO SUPERVISOR (A) NACIONAL DE CARNICOS</t>
  </si>
  <si>
    <t xml:space="preserve">13/02/1999 </t>
  </si>
  <si>
    <t>DIANA</t>
  </si>
  <si>
    <t>PIMENTEL BREA</t>
  </si>
  <si>
    <t>COORDINADOR (A) DIVISIÓN DE PRODUCTOS CÁRNICOS Y DERIVADOS</t>
  </si>
  <si>
    <t>DIORIS</t>
  </si>
  <si>
    <t>JOSE</t>
  </si>
  <si>
    <t>DOMINGO ALBERTO</t>
  </si>
  <si>
    <t>CEDEÑO AVILA</t>
  </si>
  <si>
    <t xml:space="preserve">01/09/2018 </t>
  </si>
  <si>
    <t>EDINSON</t>
  </si>
  <si>
    <t xml:space="preserve">BERGAL ADON </t>
  </si>
  <si>
    <t>EDUARDO ANTONIO</t>
  </si>
  <si>
    <t>PEÑA</t>
  </si>
  <si>
    <t>ESTELA AZIZE</t>
  </si>
  <si>
    <t>DELANCE TAVERAS</t>
  </si>
  <si>
    <t>HILDA MARIBEL</t>
  </si>
  <si>
    <t>PEÑA SUAREZ</t>
  </si>
  <si>
    <t>IAN ALFREDO</t>
  </si>
  <si>
    <t>GONZALEZ PELAEZ</t>
  </si>
  <si>
    <t>JERVIS</t>
  </si>
  <si>
    <t>PEREZ CASTILLO</t>
  </si>
  <si>
    <t>AUXILIAR DE INSPECCIÓN DE CARNES</t>
  </si>
  <si>
    <t>JESUS MANUEL</t>
  </si>
  <si>
    <t>ROSARIO PEREZ</t>
  </si>
  <si>
    <t>TECNICO INSPECTOR</t>
  </si>
  <si>
    <t xml:space="preserve">01/02/2021 </t>
  </si>
  <si>
    <t>JHOAN MANUEL</t>
  </si>
  <si>
    <t>HERNANDEZ VENTURA</t>
  </si>
  <si>
    <t xml:space="preserve">OFICIAL DE INSPECCIÓN </t>
  </si>
  <si>
    <t>JOSE RAFAEL</t>
  </si>
  <si>
    <t>LESPIN CRUZ</t>
  </si>
  <si>
    <t xml:space="preserve">01/12/2014 </t>
  </si>
  <si>
    <t xml:space="preserve">JOSUE ELIAN </t>
  </si>
  <si>
    <t>BENITEZ MEJIA</t>
  </si>
  <si>
    <t>KENIA LUZ</t>
  </si>
  <si>
    <t>VARGAS ABAD</t>
  </si>
  <si>
    <t>LUIS FELIPE</t>
  </si>
  <si>
    <t>DEL ROSARIO RODRIGUEZ</t>
  </si>
  <si>
    <t>LUIS FERNANDO</t>
  </si>
  <si>
    <t>ANDUJAR GONZALEZ</t>
  </si>
  <si>
    <t>LUIS MIGUEL</t>
  </si>
  <si>
    <t>OFICIAL DE INSPECCIÓN</t>
  </si>
  <si>
    <t>LUIS RAFAEL</t>
  </si>
  <si>
    <t>BAUTISTA GOMEZ</t>
  </si>
  <si>
    <t xml:space="preserve">01/10/2008 </t>
  </si>
  <si>
    <t>MELVIN ALEXANDER</t>
  </si>
  <si>
    <t>JIMENEZ GUERRERO</t>
  </si>
  <si>
    <t xml:space="preserve">01/02/2013 </t>
  </si>
  <si>
    <t xml:space="preserve">MIGUEL ANEUDY </t>
  </si>
  <si>
    <t xml:space="preserve">SUERO BRITO </t>
  </si>
  <si>
    <t xml:space="preserve">MEDICO VETERINARIO </t>
  </si>
  <si>
    <t>ODALIS ANTONIO</t>
  </si>
  <si>
    <t>JIMENEZ FABIAN</t>
  </si>
  <si>
    <t xml:space="preserve">01/09/2017 </t>
  </si>
  <si>
    <t xml:space="preserve">PEDRITO </t>
  </si>
  <si>
    <t xml:space="preserve">MORENO HERNANDEZ </t>
  </si>
  <si>
    <t>PERFECTO</t>
  </si>
  <si>
    <t>NUÑEZ DE LA ROSA</t>
  </si>
  <si>
    <t xml:space="preserve">01/09/2014 </t>
  </si>
  <si>
    <t>RAFAEL DANILO</t>
  </si>
  <si>
    <t>MARIÑEZ CIPRIAN</t>
  </si>
  <si>
    <t>OFICIAL DE INSPECCIÓN DE PTAS. DE PROC. PRODUCTOS CÁRNICOS</t>
  </si>
  <si>
    <t xml:space="preserve">25/01/2000 </t>
  </si>
  <si>
    <t>RAMON ATAHUALPA</t>
  </si>
  <si>
    <t>VARGAS DE LA CRUZ</t>
  </si>
  <si>
    <t>RUBEN DARIO</t>
  </si>
  <si>
    <t>DE LA ROSA REYNOSO</t>
  </si>
  <si>
    <t xml:space="preserve">01/01/1900 </t>
  </si>
  <si>
    <t>RUSSEL TERESA</t>
  </si>
  <si>
    <t>CONCEPCION MARRERO</t>
  </si>
  <si>
    <t>TOMAS</t>
  </si>
  <si>
    <t>PEREZ PEREZ</t>
  </si>
  <si>
    <t>WILSON</t>
  </si>
  <si>
    <t>FELIX</t>
  </si>
  <si>
    <t>ARISLEYDA</t>
  </si>
  <si>
    <t>FERMIN MILIANO</t>
  </si>
  <si>
    <t>DIVISIÓN DE REGISTRO DE ALIMENTOS Y BEBIDAS</t>
  </si>
  <si>
    <t xml:space="preserve">01/03/2021 </t>
  </si>
  <si>
    <t>CLARA YSABEL</t>
  </si>
  <si>
    <t>HICIANO ESPINAL</t>
  </si>
  <si>
    <t xml:space="preserve">12/11/2002 </t>
  </si>
  <si>
    <t>CLAUDIA MARIA</t>
  </si>
  <si>
    <t>BURDIEZ NINA</t>
  </si>
  <si>
    <t>CRISTOBALINA</t>
  </si>
  <si>
    <t>PEREZ TAPIA</t>
  </si>
  <si>
    <t xml:space="preserve">01/10/2009 </t>
  </si>
  <si>
    <t>DOLORES AMANTINA</t>
  </si>
  <si>
    <t>MARTINEZ PLACENCIA</t>
  </si>
  <si>
    <t>COORD (A) DE NUEVO Y RENOVACIÓN DE REG DE ALIMENT Y BEBIDAS</t>
  </si>
  <si>
    <t xml:space="preserve">01/02/2011 </t>
  </si>
  <si>
    <t>KEILY ZULIMI</t>
  </si>
  <si>
    <t>N G NINA</t>
  </si>
  <si>
    <t>KENNDY NOELIA</t>
  </si>
  <si>
    <t>GOMEZ AZCONA</t>
  </si>
  <si>
    <t>LEIDY</t>
  </si>
  <si>
    <t>DE LA ROSA LORENZO</t>
  </si>
  <si>
    <t>MARCOS ANTONIO</t>
  </si>
  <si>
    <t>CASILLA DIAZ</t>
  </si>
  <si>
    <t>MERCEDES MARIA</t>
  </si>
  <si>
    <t>PEGUERO VENTURA</t>
  </si>
  <si>
    <t>ANALISTA EVALUADOR DE ALIMENTOS</t>
  </si>
  <si>
    <t>NELSY CRISMELY</t>
  </si>
  <si>
    <t>POLANCO HERRERA</t>
  </si>
  <si>
    <t xml:space="preserve">01/11/2022 </t>
  </si>
  <si>
    <t>PAMELA NOHEMI</t>
  </si>
  <si>
    <t>PERALTA DE LEON</t>
  </si>
  <si>
    <t>YENNY MARIA</t>
  </si>
  <si>
    <t>MARQUEZ GUERRERO</t>
  </si>
  <si>
    <t>YUVERKA</t>
  </si>
  <si>
    <t>PEREZ ORTEGA</t>
  </si>
  <si>
    <t>BEATRIZ YOCASTA</t>
  </si>
  <si>
    <t>NUÑEZ CEBALLOS DE NOVA</t>
  </si>
  <si>
    <t>DIVISIÓN DE REGISTRO DE MEDICAMENTOS</t>
  </si>
  <si>
    <t>COORD (A) DE NUEVO Y RENOVACIÓN DE REGISTRO DE MEDICAMENTOS</t>
  </si>
  <si>
    <t>ARIADNA DAYANARA</t>
  </si>
  <si>
    <t xml:space="preserve">01/12/2012 </t>
  </si>
  <si>
    <t>ARIANNY DESIREE</t>
  </si>
  <si>
    <t>MEJIA DE RAMIREZ</t>
  </si>
  <si>
    <t>BELKIS JOSEFINA</t>
  </si>
  <si>
    <t>JAQUEZ BISONO</t>
  </si>
  <si>
    <t>DE LOS SANTOS PEGUERO</t>
  </si>
  <si>
    <t xml:space="preserve">01/06/2015 </t>
  </si>
  <si>
    <t>CARMEN ROSA</t>
  </si>
  <si>
    <t>MATA ROSARIO</t>
  </si>
  <si>
    <t>ERIKA</t>
  </si>
  <si>
    <t>ALCANTARA MORETA</t>
  </si>
  <si>
    <t>FLERIDA</t>
  </si>
  <si>
    <t>DE LOS SANTOS</t>
  </si>
  <si>
    <t>LIDIA ALTAGRACIA</t>
  </si>
  <si>
    <t>ISIDOR ARREDONDO</t>
  </si>
  <si>
    <t>FARMACEUTICO (A) EVALUADOR(A)</t>
  </si>
  <si>
    <t>LIDIA ESTHER</t>
  </si>
  <si>
    <t>PEREZ COCA</t>
  </si>
  <si>
    <t>MARIA SALOME</t>
  </si>
  <si>
    <t>ORTIZ GUZMAN</t>
  </si>
  <si>
    <t xml:space="preserve">28/08/2006 </t>
  </si>
  <si>
    <t>DIAZ DE LOS SANTOS</t>
  </si>
  <si>
    <t>PRISKA ANNAY DEL ROSARIO</t>
  </si>
  <si>
    <t>LECLERC PERALTA DE BUENO</t>
  </si>
  <si>
    <t xml:space="preserve">01/07/2011 </t>
  </si>
  <si>
    <t>ROMMY OLGA DEL CARMEN</t>
  </si>
  <si>
    <t>BARCELO GONZALEZ</t>
  </si>
  <si>
    <t xml:space="preserve">01/11/2012 </t>
  </si>
  <si>
    <t>NIVAR VALERIO</t>
  </si>
  <si>
    <t>ARLIN ROCIO</t>
  </si>
  <si>
    <t>CANELA BLANCO</t>
  </si>
  <si>
    <t>DIVISIÓN DE REGISTRO DE PRODUCTOS Y TECNOLOGÍA SANITARIOS</t>
  </si>
  <si>
    <t>FARMACEUTICO COORDINADOR</t>
  </si>
  <si>
    <t>AUDRYS INES</t>
  </si>
  <si>
    <t>MEDINA GARCIA</t>
  </si>
  <si>
    <t>JHEINISON MANUEL</t>
  </si>
  <si>
    <t>RODRIGUEZ CUETO</t>
  </si>
  <si>
    <t xml:space="preserve">01/04/2010 </t>
  </si>
  <si>
    <t>ANA BIENVENIDA</t>
  </si>
  <si>
    <t>GUZMAN ESPINOLA</t>
  </si>
  <si>
    <t>DIVISIÓN DE VIGILANCIA DE COMERCIALIZACIÓN</t>
  </si>
  <si>
    <t xml:space="preserve">01/08/2021 </t>
  </si>
  <si>
    <t>ANA CRISTINA</t>
  </si>
  <si>
    <t>ARIANNY</t>
  </si>
  <si>
    <t>PEÑA NOVA</t>
  </si>
  <si>
    <t>FELIZ DE DILONE</t>
  </si>
  <si>
    <t>CLARITZA</t>
  </si>
  <si>
    <t>ADAMES JAVIER</t>
  </si>
  <si>
    <t xml:space="preserve">11/04/2007 </t>
  </si>
  <si>
    <t>KEILA ESTHER</t>
  </si>
  <si>
    <t>DE LOS SANTOS DURAN</t>
  </si>
  <si>
    <t xml:space="preserve">01/07/2022 </t>
  </si>
  <si>
    <t>NANCY DUVERKI</t>
  </si>
  <si>
    <t>BAUTISTA COMAS</t>
  </si>
  <si>
    <t xml:space="preserve">01/04/2005 </t>
  </si>
  <si>
    <t>PIO ALTAGRACIA</t>
  </si>
  <si>
    <t>BERROA MILIANO</t>
  </si>
  <si>
    <t>RAYSA MARIA</t>
  </si>
  <si>
    <t>GARCIA SANTANA</t>
  </si>
  <si>
    <t>REYNIN NATIVIDAD</t>
  </si>
  <si>
    <t>MAÑON DE RAMIREZ</t>
  </si>
  <si>
    <t xml:space="preserve">16/11/2020 </t>
  </si>
  <si>
    <t>YANET DEL CARMEN</t>
  </si>
  <si>
    <t>MARIA CELESTINO</t>
  </si>
  <si>
    <t>YESIKA YONEIDY</t>
  </si>
  <si>
    <t>DE LA PAZ LUGO</t>
  </si>
  <si>
    <t xml:space="preserve">01/02/2015 </t>
  </si>
  <si>
    <t>BLASINA</t>
  </si>
  <si>
    <t>DIVISIÓN DE VIGILANCIA E INSPECCIÓN DE SUSTANCIAS CONTROLADAS</t>
  </si>
  <si>
    <t>ANALISTA DE EVALUADOR DE SUSTANCIAS CONTROLADAS</t>
  </si>
  <si>
    <t xml:space="preserve">03/08/2006 </t>
  </si>
  <si>
    <t>DAMIANA</t>
  </si>
  <si>
    <t>ARIAS</t>
  </si>
  <si>
    <t xml:space="preserve">20/06/2006 </t>
  </si>
  <si>
    <t>IVETTE</t>
  </si>
  <si>
    <t>PEREZ FLORES</t>
  </si>
  <si>
    <t>JOSELYN DEL CARMEN</t>
  </si>
  <si>
    <t>ADAMES POLANCO</t>
  </si>
  <si>
    <t xml:space="preserve">09/09/1993 </t>
  </si>
  <si>
    <t>ROSA ALTAGRACIA</t>
  </si>
  <si>
    <t>JAVIER DE LA CRUZ</t>
  </si>
  <si>
    <t xml:space="preserve">01/01/1993 </t>
  </si>
  <si>
    <t>DIOMERIS NICAURY</t>
  </si>
  <si>
    <t>PEGUERO CEBALLOS</t>
  </si>
  <si>
    <t>DIVISIÓN DE VIGILANCIA PRODUCTOS DE LÁCTEOS Y DERIVADOS</t>
  </si>
  <si>
    <t>TECNICO(A) DE LACTEOS</t>
  </si>
  <si>
    <t>FERNANDO ALTAGRACIA</t>
  </si>
  <si>
    <t>DISLA DEL ORBE</t>
  </si>
  <si>
    <t xml:space="preserve">01/05/2018 </t>
  </si>
  <si>
    <t>JEAN CARLOS</t>
  </si>
  <si>
    <t>DE LA ROSA GARCE</t>
  </si>
  <si>
    <t>KATHERINE MARCIEL</t>
  </si>
  <si>
    <t>ALCANTARA MARTINEZ</t>
  </si>
  <si>
    <t>LAURA YANET</t>
  </si>
  <si>
    <t>PEREZ</t>
  </si>
  <si>
    <t>MARIA LUISA</t>
  </si>
  <si>
    <t>ALCANTARA DE LOS SANTOS</t>
  </si>
  <si>
    <t>NUÑEZ CARRION</t>
  </si>
  <si>
    <t>DIVISIÓN REGISTRO DE COSMÉTICOS, HIGIENE DEL HOGAR Y PERSONAL</t>
  </si>
  <si>
    <t>ELSA MILAGROS DE JESUS</t>
  </si>
  <si>
    <t>ROJAS NAMIAS</t>
  </si>
  <si>
    <t xml:space="preserve">05/10/2004 </t>
  </si>
  <si>
    <t>JORGELINA</t>
  </si>
  <si>
    <t>OZUNA CABRAL</t>
  </si>
  <si>
    <t>MARIA DEL CARMEN</t>
  </si>
  <si>
    <t>GONZALEZ GONZALEZ</t>
  </si>
  <si>
    <t>NIOVE ELIZ</t>
  </si>
  <si>
    <t>SANTOS PADILLA</t>
  </si>
  <si>
    <t xml:space="preserve">08/08/2008 </t>
  </si>
  <si>
    <t>TERESA</t>
  </si>
  <si>
    <t>DE JESUS MAÑON</t>
  </si>
  <si>
    <t>ABIGAIL MERARI</t>
  </si>
  <si>
    <t>SALAZAR ARIAS</t>
  </si>
  <si>
    <t>LABORATORIO DE EVALUACIÓN DE PRODUCTOS DE CONSUMO HUMANO</t>
  </si>
  <si>
    <t>MICROBIOLOGO(A)</t>
  </si>
  <si>
    <t>ANYOLINA</t>
  </si>
  <si>
    <t>ROBLES NUÑEZ</t>
  </si>
  <si>
    <t>CONSERJE</t>
  </si>
  <si>
    <t>AUSTREBERTA ALTAGRACIA</t>
  </si>
  <si>
    <t>DILONE ALMANZAR</t>
  </si>
  <si>
    <t>BIOANALISTA</t>
  </si>
  <si>
    <t>AZILDE ELIZABETH M C</t>
  </si>
  <si>
    <t>GOMEZ VALDEZ</t>
  </si>
  <si>
    <t>COORDINADORA DEL DEPARTAMENTO DE MEDICAMENTOS</t>
  </si>
  <si>
    <t xml:space="preserve">14/05/1992 </t>
  </si>
  <si>
    <t>BETTY BELEN</t>
  </si>
  <si>
    <t>PEREZ MONTERO</t>
  </si>
  <si>
    <t>CANDIDA</t>
  </si>
  <si>
    <t>CEVALLO</t>
  </si>
  <si>
    <t>CAMACHO SANTOS</t>
  </si>
  <si>
    <t>ANALISTA DE FARMACEUTICA</t>
  </si>
  <si>
    <t xml:space="preserve">03/11/2005 </t>
  </si>
  <si>
    <t>CELENIA</t>
  </si>
  <si>
    <t>FABIAN ALMONTE</t>
  </si>
  <si>
    <t>DILENIA LEONIDA</t>
  </si>
  <si>
    <t>VARGAS POLANCO</t>
  </si>
  <si>
    <t>DULCE MARIA</t>
  </si>
  <si>
    <t>RONDON ZABALA</t>
  </si>
  <si>
    <t>ELAINE</t>
  </si>
  <si>
    <t>MATEO ROMERO</t>
  </si>
  <si>
    <t xml:space="preserve">01/09/2012 </t>
  </si>
  <si>
    <t>ESTHER LISSET</t>
  </si>
  <si>
    <t>ARAUJO DE MENDOZA</t>
  </si>
  <si>
    <t>RAMOS</t>
  </si>
  <si>
    <t>AUXILIAR DE ALMACEN Y SUMINISTRO</t>
  </si>
  <si>
    <t xml:space="preserve">01/10/2022 </t>
  </si>
  <si>
    <t>GLADYS RAQUEL DE JESUS</t>
  </si>
  <si>
    <t>TAVAREZ GERMOSEN</t>
  </si>
  <si>
    <t>SUPERVISOR(A) DE FARMACIA</t>
  </si>
  <si>
    <t xml:space="preserve">29/10/2004 </t>
  </si>
  <si>
    <t>INGRID ELIZA</t>
  </si>
  <si>
    <t>CRUZ QUEZADA</t>
  </si>
  <si>
    <t xml:space="preserve">07/04/2005 </t>
  </si>
  <si>
    <t>INGRID ROSALIA</t>
  </si>
  <si>
    <t>VARGAS CAMILO</t>
  </si>
  <si>
    <t xml:space="preserve">30/06/2003 </t>
  </si>
  <si>
    <t>JAIRO ANDRES</t>
  </si>
  <si>
    <t>MARTINEZ PEREZ</t>
  </si>
  <si>
    <t xml:space="preserve">26/08/2020 </t>
  </si>
  <si>
    <t>JENNIFER</t>
  </si>
  <si>
    <t>PEREZ DE DE JESUS</t>
  </si>
  <si>
    <t>JOHANNA</t>
  </si>
  <si>
    <t>PAYANO VELEZ</t>
  </si>
  <si>
    <t xml:space="preserve">01/07/2023 </t>
  </si>
  <si>
    <t>JOSE ELADIO</t>
  </si>
  <si>
    <t>LEBRON MONCION</t>
  </si>
  <si>
    <t>JOSE JOAQUIN</t>
  </si>
  <si>
    <t>SIERRA CAPELLAN</t>
  </si>
  <si>
    <t xml:space="preserve">01/04/2015 </t>
  </si>
  <si>
    <t>KATIRIA MILAGROS</t>
  </si>
  <si>
    <t>LAURA</t>
  </si>
  <si>
    <t>PEREZ LOPEZ DE ALMONTE</t>
  </si>
  <si>
    <t>LAURA MARIA</t>
  </si>
  <si>
    <t>MARTINEZ JEREZ DE GOMEZ</t>
  </si>
  <si>
    <t>LISSY MILAGROS</t>
  </si>
  <si>
    <t>ORTIZ RAMIREZ</t>
  </si>
  <si>
    <t>LORRAINE CHARLOTTE</t>
  </si>
  <si>
    <t>AGUILO MATEO</t>
  </si>
  <si>
    <t xml:space="preserve">01/04/2020 </t>
  </si>
  <si>
    <t>LUISA FRANCIA</t>
  </si>
  <si>
    <t>AQUINO</t>
  </si>
  <si>
    <t xml:space="preserve">28/06/2006 </t>
  </si>
  <si>
    <t>MARIA AMANTINA</t>
  </si>
  <si>
    <t>RODRIGUEZ HERRERA</t>
  </si>
  <si>
    <t xml:space="preserve">29/09/2016 </t>
  </si>
  <si>
    <t>MARIA ELENA</t>
  </si>
  <si>
    <t>BRITO CONCEPCION</t>
  </si>
  <si>
    <t>COORD (A) DE FISICOQUÍMICA DE MEDICAMENTOS</t>
  </si>
  <si>
    <t xml:space="preserve">21/02/1994 </t>
  </si>
  <si>
    <t>MARICELA</t>
  </si>
  <si>
    <t>FLORENTINO PERALTA</t>
  </si>
  <si>
    <t>MARIELLE LISETTE MARIE</t>
  </si>
  <si>
    <t>HUMEAU MENDEZ</t>
  </si>
  <si>
    <t xml:space="preserve">08/07/2005 </t>
  </si>
  <si>
    <t>MARTIN</t>
  </si>
  <si>
    <t>MOSQUEA ORTEGA</t>
  </si>
  <si>
    <t>COORD(A) DE MICROBIOLOGÍA DE MEDICAMENTOS</t>
  </si>
  <si>
    <t xml:space="preserve">01/03/2015 </t>
  </si>
  <si>
    <t>MELENNI YUMENNI</t>
  </si>
  <si>
    <t>FERNANDEZ SUERO</t>
  </si>
  <si>
    <t xml:space="preserve">01/12/2016 </t>
  </si>
  <si>
    <t>MERCEDES MACUSA</t>
  </si>
  <si>
    <t>NOVA SANTANA DE RONDON</t>
  </si>
  <si>
    <t xml:space="preserve">01/10/2011 </t>
  </si>
  <si>
    <t>MIGUELINA DEL CARMEN</t>
  </si>
  <si>
    <t>PRESINAL HIDALGO</t>
  </si>
  <si>
    <t>MIGUELINA ELISA</t>
  </si>
  <si>
    <t>GARCIA LORA DE SANCHEZ</t>
  </si>
  <si>
    <t>ENCARGADA DEL DEPARTAMENTO DE MEDICAMENTOS</t>
  </si>
  <si>
    <t xml:space="preserve">21/11/2005 </t>
  </si>
  <si>
    <t>NIVIDA</t>
  </si>
  <si>
    <t>FILS EDUARDO</t>
  </si>
  <si>
    <t xml:space="preserve">01/07/2020 </t>
  </si>
  <si>
    <t>PRISCIDA</t>
  </si>
  <si>
    <t>GERMOSEN TIBERIO</t>
  </si>
  <si>
    <t xml:space="preserve">01/06/2019 </t>
  </si>
  <si>
    <t>RAMON ISAEL</t>
  </si>
  <si>
    <t>VALENZUELA PEREZ</t>
  </si>
  <si>
    <t>COORD (A) DE MICROBIOLOGÍA DE ALIMENTOS</t>
  </si>
  <si>
    <t>ROBERTO</t>
  </si>
  <si>
    <t>ROSARIO</t>
  </si>
  <si>
    <t xml:space="preserve">05/11/2005 </t>
  </si>
  <si>
    <t>ROSA MELANIA</t>
  </si>
  <si>
    <t>ALVAREZ PAULINO</t>
  </si>
  <si>
    <t>ENC. DE LA UNIDAD  RECEPCION DE MUESTRAS DE MEDICAMENTOS</t>
  </si>
  <si>
    <t>SHARIFE ESPERANZA</t>
  </si>
  <si>
    <t>MOLINA ORTEGA</t>
  </si>
  <si>
    <t>SORAYA</t>
  </si>
  <si>
    <t>KINGSLEY MORALES DE PAULINO</t>
  </si>
  <si>
    <t xml:space="preserve">01/04/2012 </t>
  </si>
  <si>
    <t>YADIRA ELIZABETH</t>
  </si>
  <si>
    <t>HENRIQUEZ SANCHEZ</t>
  </si>
  <si>
    <t>YAHAIRA</t>
  </si>
  <si>
    <t>AMPARO CRUCEY</t>
  </si>
  <si>
    <t xml:space="preserve">01/09/2011 </t>
  </si>
  <si>
    <t>YAJAIRA DEL CARMEN</t>
  </si>
  <si>
    <t>RODRIGUEZ DELGADO</t>
  </si>
  <si>
    <t xml:space="preserve">01/07/2012 </t>
  </si>
  <si>
    <t>YRIS ELIZABETH</t>
  </si>
  <si>
    <t>FERMIN RODRIGUEZ</t>
  </si>
  <si>
    <t>COORDINADOR (A) TÉCNICA DE MEDICAMENTOS</t>
  </si>
  <si>
    <t>CELIA</t>
  </si>
  <si>
    <t>SANTANA FERRAND</t>
  </si>
  <si>
    <t>SECCIÓN DE CORRESPONDENCIA Y ARCHIVO</t>
  </si>
  <si>
    <t xml:space="preserve">01/07/2008 </t>
  </si>
  <si>
    <t>CHRISTIAN ALEXANDER</t>
  </si>
  <si>
    <t>FABIAN ROSARIO</t>
  </si>
  <si>
    <t xml:space="preserve">26/09/2020 </t>
  </si>
  <si>
    <t>ELAINE MASSIEL</t>
  </si>
  <si>
    <t>BIDO GONZALEZ</t>
  </si>
  <si>
    <t>JACKSELL RAFAEL</t>
  </si>
  <si>
    <t>MONEGRO O'NEAL</t>
  </si>
  <si>
    <t>JUAN CARLOS</t>
  </si>
  <si>
    <t>DE LA CRUZ SHEPHARD</t>
  </si>
  <si>
    <t>LUIS NATHANIEL</t>
  </si>
  <si>
    <t>DE LA CRUZ CORDERO</t>
  </si>
  <si>
    <t xml:space="preserve">01/10/2020 </t>
  </si>
  <si>
    <t>MARTHA ESTEBANIA</t>
  </si>
  <si>
    <t>SIGARAN CASTILLO</t>
  </si>
  <si>
    <t>ENCARGADO DE CORRESPONDENCIA Y ARCHIVO</t>
  </si>
  <si>
    <t xml:space="preserve">01/05/2008 </t>
  </si>
  <si>
    <t>RAIMNER BIENVENIDO</t>
  </si>
  <si>
    <t>POZO CABRERA</t>
  </si>
  <si>
    <t>AYUDANTE DE MANTENIMIENTO</t>
  </si>
  <si>
    <t>ANTOLIN</t>
  </si>
  <si>
    <t>DEL ROSARIO MORENO</t>
  </si>
  <si>
    <t>SECCIÓN DE SEGURIDAD Y VIGILANCIA</t>
  </si>
  <si>
    <t>01/04/2024</t>
  </si>
  <si>
    <t>JOSE MANUEL</t>
  </si>
  <si>
    <t>FAMILIA FORTUNA</t>
  </si>
  <si>
    <t>ROBERTO RAFAEL</t>
  </si>
  <si>
    <t>FELIZ PEÑA</t>
  </si>
  <si>
    <t>ENCARGADO DE SEGURIDAD</t>
  </si>
  <si>
    <t>TOMAS ORLANDO</t>
  </si>
  <si>
    <t>FELIZ SUAREZ</t>
  </si>
  <si>
    <t>NÓMINA DE EMPLEADOS TEMPORALES CORRESPONDIENTE AL MES DE AGOSTO DEL AÑO 2025</t>
  </si>
  <si>
    <t>Fecha de Finalizacion</t>
  </si>
  <si>
    <t>ANTONIO</t>
  </si>
  <si>
    <t>GOMEZ ORTIZ</t>
  </si>
  <si>
    <t>EMPLEADOS TEMPORALES</t>
  </si>
  <si>
    <t>COORDINADOR (A) ADMINISTRATIVO (A)</t>
  </si>
  <si>
    <t>GUILLERMINA</t>
  </si>
  <si>
    <t>ROSARIO DE LOS SANTOS</t>
  </si>
  <si>
    <t>ANALISTA FINANCIERO</t>
  </si>
  <si>
    <t xml:space="preserve">18/01/2021 </t>
  </si>
  <si>
    <t>VIANCA VIDAL</t>
  </si>
  <si>
    <t>JOSE GONZALEZ</t>
  </si>
  <si>
    <t>TECNICO ADMINISTRATIVO</t>
  </si>
  <si>
    <t xml:space="preserve">01/11/2023 </t>
  </si>
  <si>
    <t>ALEXANDER</t>
  </si>
  <si>
    <t>VALDEZ DE LA ROSA</t>
  </si>
  <si>
    <t>ALTAGRACIA</t>
  </si>
  <si>
    <t>MATOS CASTILLO</t>
  </si>
  <si>
    <t>MEDICO GENERAL</t>
  </si>
  <si>
    <t>AMERICA NATALI</t>
  </si>
  <si>
    <t>RUIZ HERRERA</t>
  </si>
  <si>
    <t>ARGENTINA</t>
  </si>
  <si>
    <t>MORA MORA</t>
  </si>
  <si>
    <t>DARLHYN MERCEDES</t>
  </si>
  <si>
    <t>GRULLON PICHARDO</t>
  </si>
  <si>
    <t>ELIANA MARIA</t>
  </si>
  <si>
    <t>BATISTA CONCEPCION</t>
  </si>
  <si>
    <t>JANSIE ELIZABETH</t>
  </si>
  <si>
    <t>MOREL ESCALANTE</t>
  </si>
  <si>
    <t>JEFFERSON</t>
  </si>
  <si>
    <t>DE LEON SERRA</t>
  </si>
  <si>
    <t>JULIO MANUEL</t>
  </si>
  <si>
    <t>JEREZ DIAZ</t>
  </si>
  <si>
    <t>KEYSY</t>
  </si>
  <si>
    <t>TAVAREZ RODRIGUEZ</t>
  </si>
  <si>
    <t>KISAIDY</t>
  </si>
  <si>
    <t>DE LA CRUZ MENDEZ</t>
  </si>
  <si>
    <t>MAR ELIAN</t>
  </si>
  <si>
    <t>GOMEZ ESTRELLA</t>
  </si>
  <si>
    <t>PATRICIA ESTEFANIA</t>
  </si>
  <si>
    <t>CRUCETA ABREU</t>
  </si>
  <si>
    <t>REYNALDO</t>
  </si>
  <si>
    <t>LUIS YAN</t>
  </si>
  <si>
    <t>CARLOS DOMINGO</t>
  </si>
  <si>
    <t>ESPINAL DE LA CRUZ</t>
  </si>
  <si>
    <t>JUAN JOSE III</t>
  </si>
  <si>
    <t>MESA GUZMAN</t>
  </si>
  <si>
    <t>ENCARGADO(A) DE DEPARTAMENTO DE AUTORIZACIONES ADUANALES</t>
  </si>
  <si>
    <t xml:space="preserve">MARCIA </t>
  </si>
  <si>
    <t xml:space="preserve">ESTEVEZ CAMINERO </t>
  </si>
  <si>
    <t xml:space="preserve">ANALISTA DE AUTORIZACIONES ADUANALES </t>
  </si>
  <si>
    <t>RONNY JOEL</t>
  </si>
  <si>
    <t>RESTITUYO VARGAS</t>
  </si>
  <si>
    <t xml:space="preserve">YOLENNY </t>
  </si>
  <si>
    <t>VALERIO PEREZ</t>
  </si>
  <si>
    <t>YULISSA NAYELIS</t>
  </si>
  <si>
    <t>RAPSSAT DE LA CRUZ</t>
  </si>
  <si>
    <t>PAOLA ALEXANDRA</t>
  </si>
  <si>
    <t>MEJIA CARPIO</t>
  </si>
  <si>
    <t>DEPARTAMENTO DE PLANIFICACIÓN Y DESARROLLO</t>
  </si>
  <si>
    <t>ENCARGADO (A) DE PLANIFICACION</t>
  </si>
  <si>
    <t>ANNETTE MARIE</t>
  </si>
  <si>
    <t>JORGE CAMPOS</t>
  </si>
  <si>
    <t>ANALISTA DE RECURSOS HUMANOS</t>
  </si>
  <si>
    <t>KARINA MASIEL</t>
  </si>
  <si>
    <t>MARTINEZ VELEZ DE PEÑA</t>
  </si>
  <si>
    <t>PABLO JUAN</t>
  </si>
  <si>
    <t>DECENA PEREZ</t>
  </si>
  <si>
    <t>DEPARTAMENTO DE REGULACIONES TECNICAS</t>
  </si>
  <si>
    <t>ENCARGADO DEL DEPARTAMENTO DE REGULACIONES TÉCNICAS</t>
  </si>
  <si>
    <t>PRADO RICARDO</t>
  </si>
  <si>
    <t>DE LEÓN NOLASCO</t>
  </si>
  <si>
    <t>TECNICO DE PROGRAMACION</t>
  </si>
  <si>
    <t>SANTO LEONARDO</t>
  </si>
  <si>
    <t>RAMOS MEDINA</t>
  </si>
  <si>
    <t>ENCARGADO DE TECNOLOGIA DE LA INFORMACION</t>
  </si>
  <si>
    <t>RUTHBANIA ANTONIA</t>
  </si>
  <si>
    <t>JIMENEZ GONZALEZ</t>
  </si>
  <si>
    <t>ANALISTA EVALUADOR DE FARMACOVIGILANCIA</t>
  </si>
  <si>
    <t>MARCEL MARILYN</t>
  </si>
  <si>
    <t>REYES TAVERAS</t>
  </si>
  <si>
    <t>DEPARTAMENTO JURÍDICO</t>
  </si>
  <si>
    <t xml:space="preserve">ENCARGADA  JURIDICO </t>
  </si>
  <si>
    <t>MARGARITA</t>
  </si>
  <si>
    <t>ESCAÑO ESPAILLAT DE BERROA</t>
  </si>
  <si>
    <t>MARIEL AIMEE</t>
  </si>
  <si>
    <t>SENA NOVAS</t>
  </si>
  <si>
    <t>LUBELKI PATRICIA</t>
  </si>
  <si>
    <t>FERNANDEZ PONTIER</t>
  </si>
  <si>
    <t>RESPONSABLE DE LIBRE ACCESO A LA INFORMACION</t>
  </si>
  <si>
    <t>MARCOS ELIAS</t>
  </si>
  <si>
    <t>DISLA ROSARIO</t>
  </si>
  <si>
    <t>DIVISIÓN DE COMPRAS Y CONTRATACIONES</t>
  </si>
  <si>
    <t>ENCARGADO DE COMPRAS Y CONTRATACIONES</t>
  </si>
  <si>
    <t xml:space="preserve">RONALD GABRIEL </t>
  </si>
  <si>
    <t>ARIAS CORONA</t>
  </si>
  <si>
    <t>TECNICO DE COMPRAS Y CONTRATACIONES</t>
  </si>
  <si>
    <t xml:space="preserve">PATRICIA  </t>
  </si>
  <si>
    <t xml:space="preserve">PEREZ DIAZ </t>
  </si>
  <si>
    <t xml:space="preserve">PERIODISTA </t>
  </si>
  <si>
    <t>GUILLERMO ALEJANDRO</t>
  </si>
  <si>
    <t>TRINIDAD DURAN</t>
  </si>
  <si>
    <t>CARMEN ALTAGRACIA</t>
  </si>
  <si>
    <t>GOMEZ DE UREÑA</t>
  </si>
  <si>
    <t>ANALISTA DE EVALUADOR DE ESTABLECIMIENTO DE FARMACIA</t>
  </si>
  <si>
    <t>ELVIS</t>
  </si>
  <si>
    <t>MUÑOZ PEÑA</t>
  </si>
  <si>
    <t>DIVISION DE OPERACIONES TIC-DIGEMAPS</t>
  </si>
  <si>
    <t>ENCARGADO DE OPERACIONES TIC</t>
  </si>
  <si>
    <t>YUDIAN ALTAGRACIA</t>
  </si>
  <si>
    <t>RAMIREZ DILONE</t>
  </si>
  <si>
    <t>DIVISIÓN DE PRESUPUESTO</t>
  </si>
  <si>
    <t>ENCARGADO (A) DE DEPARTAMENTO DE PRESUPUESTO</t>
  </si>
  <si>
    <t>EVA</t>
  </si>
  <si>
    <t>NAVARRO ROA</t>
  </si>
  <si>
    <t>ENCARGADA DEPTO. DE ALIMENTOS</t>
  </si>
  <si>
    <t xml:space="preserve">01/04/2023 </t>
  </si>
  <si>
    <t>FRANK JUNIOR</t>
  </si>
  <si>
    <t>LOPEZ FELIZ</t>
  </si>
  <si>
    <t>JORKI</t>
  </si>
  <si>
    <t>DE LA ROSA DE LA CRUZ</t>
  </si>
  <si>
    <t>COORDINADOR (A) DE MANTENIMIENTO</t>
  </si>
  <si>
    <t>PERLA MASSIEL</t>
  </si>
  <si>
    <t>SENA CUEVAS</t>
  </si>
  <si>
    <t>SOLEIDA FRANCISCA</t>
  </si>
  <si>
    <t>DE LA CRUZ DE LOS SANTOS</t>
  </si>
  <si>
    <t>TECNICO DE RECURSOS HUMANOS</t>
  </si>
  <si>
    <t>VIANNOLIS</t>
  </si>
  <si>
    <t>OGANDO ARNAUT</t>
  </si>
  <si>
    <t>ENCARGADA DE LABOLATORIO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</si>
</sst>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d/mm/yyyy"/>
    <numFmt numFmtId="166" formatCode="[$-10C0A]#,##0.00;\-#,##0.00"/>
    <numFmt numFmtId="167" formatCode="dd/mm/yyyy;@"/>
    <numFmt numFmtId="168" formatCode="[$-F800]dddd\,\ mmmm\ dd\,\ yyyy"/>
  </numFmts>
  <fonts count="8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0"/>
      <name val="Calibri"/>
      <family val="2"/>
    </font>
    <font>
      <b/>
      <sz val="14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00000"/>
        <bgColor rgb="FFC000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1" fillId="2" borderId="2" xfId="0" applyFont="1" applyFill="1" applyBorder="1"/>
    <xf numFmtId="4" fontId="5" fillId="0" borderId="2" xfId="0" applyNumberFormat="1" applyFont="1" applyBorder="1" applyAlignment="1">
      <alignment horizontal="right" vertical="center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1" fillId="0" borderId="2" xfId="0" applyFont="1" applyBorder="1"/>
    <xf numFmtId="2" fontId="1" fillId="0" borderId="2" xfId="0" applyNumberFormat="1" applyFont="1" applyBorder="1"/>
    <xf numFmtId="4" fontId="1" fillId="0" borderId="0" xfId="0" applyNumberFormat="1" applyFont="1"/>
    <xf numFmtId="4" fontId="0" fillId="0" borderId="0" xfId="0" applyNumberFormat="1"/>
    <xf numFmtId="0" fontId="1" fillId="2" borderId="5" xfId="0" applyFont="1" applyFill="1" applyBorder="1"/>
    <xf numFmtId="4" fontId="5" fillId="0" borderId="5" xfId="0" applyNumberFormat="1" applyFont="1" applyBorder="1" applyAlignment="1">
      <alignment horizontal="right" vertical="center"/>
    </xf>
    <xf numFmtId="2" fontId="5" fillId="0" borderId="2" xfId="0" applyNumberFormat="1" applyFont="1" applyBorder="1" applyAlignment="1">
      <alignment horizontal="right" vertical="center"/>
    </xf>
    <xf numFmtId="4" fontId="5" fillId="0" borderId="4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1" fillId="2" borderId="4" xfId="0" applyFont="1" applyFill="1" applyBorder="1"/>
    <xf numFmtId="167" fontId="5" fillId="2" borderId="2" xfId="0" applyNumberFormat="1" applyFont="1" applyFill="1" applyBorder="1" applyAlignment="1">
      <alignment horizontal="left" vertical="center"/>
    </xf>
    <xf numFmtId="2" fontId="0" fillId="0" borderId="2" xfId="0" applyNumberFormat="1" applyBorder="1"/>
    <xf numFmtId="0" fontId="5" fillId="2" borderId="4" xfId="0" applyFont="1" applyFill="1" applyBorder="1" applyAlignment="1">
      <alignment vertical="center"/>
    </xf>
    <xf numFmtId="4" fontId="5" fillId="4" borderId="2" xfId="0" applyNumberFormat="1" applyFont="1" applyFill="1" applyBorder="1" applyAlignment="1">
      <alignment horizontal="right" vertical="center"/>
    </xf>
    <xf numFmtId="0" fontId="1" fillId="4" borderId="0" xfId="0" applyFont="1" applyFill="1"/>
    <xf numFmtId="0" fontId="0" fillId="4" borderId="0" xfId="0" applyFill="1"/>
    <xf numFmtId="167" fontId="1" fillId="2" borderId="2" xfId="0" applyNumberFormat="1" applyFont="1" applyFill="1" applyBorder="1" applyAlignment="1">
      <alignment horizontal="left"/>
    </xf>
    <xf numFmtId="167" fontId="1" fillId="0" borderId="2" xfId="0" applyNumberFormat="1" applyFont="1" applyBorder="1" applyAlignment="1">
      <alignment horizontal="left"/>
    </xf>
    <xf numFmtId="0" fontId="0" fillId="0" borderId="1" xfId="0" applyBorder="1"/>
    <xf numFmtId="14" fontId="5" fillId="2" borderId="4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14" fontId="1" fillId="2" borderId="4" xfId="0" applyNumberFormat="1" applyFont="1" applyFill="1" applyBorder="1"/>
    <xf numFmtId="0" fontId="1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vertical="center" wrapText="1"/>
    </xf>
    <xf numFmtId="0" fontId="1" fillId="0" borderId="4" xfId="0" applyFont="1" applyBorder="1"/>
    <xf numFmtId="14" fontId="5" fillId="2" borderId="4" xfId="0" applyNumberFormat="1" applyFont="1" applyFill="1" applyBorder="1" applyAlignment="1">
      <alignment horizontal="left" vertical="center"/>
    </xf>
    <xf numFmtId="165" fontId="5" fillId="2" borderId="4" xfId="0" applyNumberFormat="1" applyFont="1" applyFill="1" applyBorder="1" applyAlignment="1">
      <alignment horizontal="left" vertical="center"/>
    </xf>
    <xf numFmtId="166" fontId="6" fillId="0" borderId="4" xfId="0" applyNumberFormat="1" applyFont="1" applyBorder="1" applyAlignment="1">
      <alignment horizontal="right" vertical="top" wrapText="1" readingOrder="1"/>
    </xf>
    <xf numFmtId="0" fontId="1" fillId="2" borderId="4" xfId="0" applyFont="1" applyFill="1" applyBorder="1" applyAlignment="1">
      <alignment wrapText="1"/>
    </xf>
    <xf numFmtId="168" fontId="5" fillId="2" borderId="4" xfId="0" applyNumberFormat="1" applyFont="1" applyFill="1" applyBorder="1" applyAlignment="1">
      <alignment vertical="center"/>
    </xf>
    <xf numFmtId="167" fontId="5" fillId="2" borderId="4" xfId="0" applyNumberFormat="1" applyFont="1" applyFill="1" applyBorder="1" applyAlignment="1">
      <alignment horizontal="left" vertical="center"/>
    </xf>
    <xf numFmtId="164" fontId="0" fillId="0" borderId="0" xfId="1" applyFont="1"/>
    <xf numFmtId="4" fontId="1" fillId="0" borderId="2" xfId="0" applyNumberFormat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5026" cy="1217082"/>
    <xdr:pic>
      <xdr:nvPicPr>
        <xdr:cNvPr id="2" name="image1.png">
          <a:extLst>
            <a:ext uri="{FF2B5EF4-FFF2-40B4-BE49-F238E27FC236}">
              <a16:creationId xmlns:a16="http://schemas.microsoft.com/office/drawing/2014/main" id="{F128E8D8-FD42-4D0E-902E-0CEB0B052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5026" cy="1217082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137583</xdr:colOff>
      <xdr:row>0</xdr:row>
      <xdr:rowOff>0</xdr:rowOff>
    </xdr:from>
    <xdr:ext cx="2066925" cy="11049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583" y="0"/>
          <a:ext cx="2066925" cy="11049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B708A-4A42-41DC-95B2-04C2E2DE7B2B}">
  <dimension ref="A1:R300"/>
  <sheetViews>
    <sheetView zoomScale="90" zoomScaleNormal="90" workbookViewId="0">
      <selection activeCell="C13" sqref="C13"/>
    </sheetView>
  </sheetViews>
  <sheetFormatPr defaultColWidth="11.42578125" defaultRowHeight="15"/>
  <cols>
    <col min="1" max="1" width="5" customWidth="1"/>
    <col min="2" max="2" width="26.5703125" customWidth="1"/>
    <col min="3" max="3" width="33" customWidth="1"/>
    <col min="4" max="4" width="15" customWidth="1"/>
    <col min="5" max="5" width="85.140625" bestFit="1" customWidth="1"/>
    <col min="6" max="6" width="27.85546875" customWidth="1"/>
    <col min="7" max="7" width="42" customWidth="1"/>
    <col min="8" max="8" width="14.85546875" customWidth="1"/>
    <col min="9" max="9" width="14.28515625" customWidth="1"/>
    <col min="10" max="10" width="16.7109375" customWidth="1"/>
    <col min="11" max="11" width="21" customWidth="1"/>
    <col min="12" max="12" width="20.5703125" customWidth="1"/>
    <col min="13" max="13" width="21" customWidth="1"/>
    <col min="14" max="14" width="17.5703125" customWidth="1"/>
    <col min="15" max="15" width="22.42578125" customWidth="1"/>
    <col min="16" max="17" width="17.7109375" customWidth="1"/>
  </cols>
  <sheetData>
    <row r="1" spans="1:18">
      <c r="A1" s="1"/>
      <c r="B1" s="1"/>
      <c r="C1" s="1"/>
      <c r="D1" s="1"/>
      <c r="E1" s="1"/>
      <c r="F1" s="1"/>
      <c r="G1" s="1"/>
      <c r="H1" s="1"/>
      <c r="I1" s="1"/>
      <c r="J1" s="1"/>
      <c r="P1" s="30"/>
    </row>
    <row r="2" spans="1:18" ht="15.75">
      <c r="A2" s="2"/>
      <c r="C2" s="3" t="s">
        <v>0</v>
      </c>
      <c r="D2" s="3"/>
      <c r="E2" s="3"/>
      <c r="F2" s="3"/>
      <c r="G2" s="3"/>
      <c r="H2" s="2"/>
      <c r="I2" s="2"/>
      <c r="J2" s="2"/>
      <c r="K2" s="2"/>
      <c r="L2" s="2"/>
      <c r="M2" s="2"/>
      <c r="N2" s="2"/>
      <c r="O2" s="2"/>
      <c r="P2" s="2"/>
    </row>
    <row r="3" spans="1:18" ht="15.75">
      <c r="A3" s="2"/>
      <c r="C3" s="3" t="s">
        <v>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8" ht="15.75">
      <c r="A4" s="2"/>
      <c r="C4" s="3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8" ht="15.7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8" ht="15.7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8" ht="56.25">
      <c r="A7" s="32" t="s">
        <v>3</v>
      </c>
      <c r="B7" s="32" t="s">
        <v>4</v>
      </c>
      <c r="C7" s="32" t="s">
        <v>5</v>
      </c>
      <c r="D7" s="32" t="s">
        <v>6</v>
      </c>
      <c r="E7" s="32" t="s">
        <v>7</v>
      </c>
      <c r="F7" s="32" t="s">
        <v>8</v>
      </c>
      <c r="G7" s="32" t="s">
        <v>9</v>
      </c>
      <c r="H7" s="32" t="s">
        <v>10</v>
      </c>
      <c r="I7" s="32" t="s">
        <v>11</v>
      </c>
      <c r="J7" s="32" t="s">
        <v>12</v>
      </c>
      <c r="K7" s="32" t="s">
        <v>13</v>
      </c>
      <c r="L7" s="32" t="s">
        <v>14</v>
      </c>
      <c r="M7" s="32" t="s">
        <v>15</v>
      </c>
      <c r="N7" s="32" t="s">
        <v>16</v>
      </c>
      <c r="O7" s="32" t="s">
        <v>17</v>
      </c>
      <c r="P7" s="32" t="s">
        <v>18</v>
      </c>
    </row>
    <row r="8" spans="1:18" ht="30" customHeight="1">
      <c r="A8" s="20">
        <v>1</v>
      </c>
      <c r="B8" s="21" t="s">
        <v>19</v>
      </c>
      <c r="C8" s="21" t="s">
        <v>20</v>
      </c>
      <c r="D8" s="21" t="s">
        <v>21</v>
      </c>
      <c r="E8" s="21" t="s">
        <v>22</v>
      </c>
      <c r="F8" s="21" t="s">
        <v>23</v>
      </c>
      <c r="G8" s="21" t="s">
        <v>24</v>
      </c>
      <c r="H8" s="31" t="s">
        <v>25</v>
      </c>
      <c r="I8" s="19">
        <v>289200</v>
      </c>
      <c r="J8" s="19">
        <v>0</v>
      </c>
      <c r="K8" s="19">
        <f t="shared" ref="K8:K39" si="0">I8+J8</f>
        <v>289200</v>
      </c>
      <c r="L8" s="19">
        <v>8300.0400000000009</v>
      </c>
      <c r="M8" s="19">
        <v>57160.57</v>
      </c>
      <c r="N8" s="19">
        <v>6589.14</v>
      </c>
      <c r="O8" s="19">
        <v>25</v>
      </c>
      <c r="P8" s="19">
        <f>K8-L8-M8-N8-O8</f>
        <v>217125.25</v>
      </c>
      <c r="Q8" s="43"/>
      <c r="R8" s="15"/>
    </row>
    <row r="9" spans="1:18" ht="30" customHeight="1">
      <c r="A9" s="20">
        <v>2</v>
      </c>
      <c r="B9" s="21" t="s">
        <v>26</v>
      </c>
      <c r="C9" s="21" t="s">
        <v>27</v>
      </c>
      <c r="D9" s="21" t="s">
        <v>21</v>
      </c>
      <c r="E9" s="21" t="s">
        <v>28</v>
      </c>
      <c r="F9" s="21" t="s">
        <v>29</v>
      </c>
      <c r="G9" s="21" t="s">
        <v>30</v>
      </c>
      <c r="H9" s="31" t="s">
        <v>31</v>
      </c>
      <c r="I9" s="19">
        <v>27720</v>
      </c>
      <c r="J9" s="19">
        <v>0</v>
      </c>
      <c r="K9" s="19">
        <f t="shared" si="0"/>
        <v>27720</v>
      </c>
      <c r="L9" s="19">
        <v>795.56</v>
      </c>
      <c r="M9" s="19">
        <v>0</v>
      </c>
      <c r="N9" s="19">
        <v>842.69</v>
      </c>
      <c r="O9" s="19">
        <v>25</v>
      </c>
      <c r="P9" s="19">
        <f t="shared" ref="P9:P72" si="1">K9-L9-M9-N9-O9</f>
        <v>26056.75</v>
      </c>
      <c r="Q9" s="43"/>
      <c r="R9" s="15"/>
    </row>
    <row r="10" spans="1:18" ht="30" customHeight="1">
      <c r="A10" s="20">
        <v>3</v>
      </c>
      <c r="B10" s="21" t="s">
        <v>32</v>
      </c>
      <c r="C10" s="21" t="s">
        <v>33</v>
      </c>
      <c r="D10" s="21" t="s">
        <v>21</v>
      </c>
      <c r="E10" s="21" t="s">
        <v>28</v>
      </c>
      <c r="F10" s="21" t="s">
        <v>29</v>
      </c>
      <c r="G10" s="21" t="s">
        <v>34</v>
      </c>
      <c r="H10" s="31" t="s">
        <v>35</v>
      </c>
      <c r="I10" s="19">
        <v>27720</v>
      </c>
      <c r="J10" s="19">
        <v>0</v>
      </c>
      <c r="K10" s="19">
        <f t="shared" si="0"/>
        <v>27720</v>
      </c>
      <c r="L10" s="19">
        <v>795.56</v>
      </c>
      <c r="M10" s="19">
        <v>0</v>
      </c>
      <c r="N10" s="19">
        <v>842.69</v>
      </c>
      <c r="O10" s="19">
        <v>25</v>
      </c>
      <c r="P10" s="19">
        <f t="shared" si="1"/>
        <v>26056.75</v>
      </c>
      <c r="Q10" s="43"/>
      <c r="R10" s="15"/>
    </row>
    <row r="11" spans="1:18" ht="30" customHeight="1">
      <c r="A11" s="20">
        <v>4</v>
      </c>
      <c r="B11" s="21" t="s">
        <v>36</v>
      </c>
      <c r="C11" s="21" t="s">
        <v>37</v>
      </c>
      <c r="D11" s="21" t="s">
        <v>38</v>
      </c>
      <c r="E11" s="21" t="s">
        <v>28</v>
      </c>
      <c r="F11" s="21" t="s">
        <v>29</v>
      </c>
      <c r="G11" s="21" t="s">
        <v>30</v>
      </c>
      <c r="H11" s="31" t="s">
        <v>39</v>
      </c>
      <c r="I11" s="19">
        <v>49005</v>
      </c>
      <c r="J11" s="19">
        <v>0</v>
      </c>
      <c r="K11" s="19">
        <f t="shared" si="0"/>
        <v>49005</v>
      </c>
      <c r="L11" s="19">
        <v>1406.44</v>
      </c>
      <c r="M11" s="19">
        <v>1713.57</v>
      </c>
      <c r="N11" s="19">
        <v>1489.75</v>
      </c>
      <c r="O11" s="19">
        <v>25</v>
      </c>
      <c r="P11" s="19">
        <f t="shared" si="1"/>
        <v>44370.239999999998</v>
      </c>
      <c r="Q11" s="43"/>
      <c r="R11" s="15"/>
    </row>
    <row r="12" spans="1:18" ht="30" customHeight="1">
      <c r="A12" s="20">
        <v>5</v>
      </c>
      <c r="B12" s="21" t="s">
        <v>40</v>
      </c>
      <c r="C12" s="21" t="s">
        <v>41</v>
      </c>
      <c r="D12" s="21" t="s">
        <v>21</v>
      </c>
      <c r="E12" s="21" t="s">
        <v>42</v>
      </c>
      <c r="F12" s="21" t="s">
        <v>43</v>
      </c>
      <c r="G12" s="21" t="s">
        <v>44</v>
      </c>
      <c r="H12" s="31" t="s">
        <v>45</v>
      </c>
      <c r="I12" s="19">
        <v>32000</v>
      </c>
      <c r="J12" s="19">
        <v>0</v>
      </c>
      <c r="K12" s="19">
        <f t="shared" si="0"/>
        <v>32000</v>
      </c>
      <c r="L12" s="19">
        <v>918.4</v>
      </c>
      <c r="M12" s="19">
        <v>0</v>
      </c>
      <c r="N12" s="19">
        <v>972.8</v>
      </c>
      <c r="O12" s="19">
        <v>1359.03</v>
      </c>
      <c r="P12" s="19">
        <f t="shared" si="1"/>
        <v>28749.77</v>
      </c>
      <c r="Q12" s="43"/>
      <c r="R12" s="15"/>
    </row>
    <row r="13" spans="1:18" ht="30" customHeight="1">
      <c r="A13" s="20">
        <v>6</v>
      </c>
      <c r="B13" s="21" t="s">
        <v>46</v>
      </c>
      <c r="C13" s="21" t="s">
        <v>47</v>
      </c>
      <c r="D13" s="21" t="s">
        <v>21</v>
      </c>
      <c r="E13" s="21" t="s">
        <v>42</v>
      </c>
      <c r="F13" s="21" t="s">
        <v>43</v>
      </c>
      <c r="G13" s="21" t="s">
        <v>48</v>
      </c>
      <c r="H13" s="31" t="s">
        <v>49</v>
      </c>
      <c r="I13" s="19">
        <v>30000</v>
      </c>
      <c r="J13" s="19">
        <v>0</v>
      </c>
      <c r="K13" s="19">
        <f t="shared" si="0"/>
        <v>30000</v>
      </c>
      <c r="L13" s="19">
        <v>861</v>
      </c>
      <c r="M13" s="19">
        <v>0</v>
      </c>
      <c r="N13" s="19">
        <v>912</v>
      </c>
      <c r="O13" s="19">
        <v>25</v>
      </c>
      <c r="P13" s="19">
        <f t="shared" si="1"/>
        <v>28202</v>
      </c>
      <c r="Q13" s="43"/>
      <c r="R13" s="15"/>
    </row>
    <row r="14" spans="1:18" ht="30" customHeight="1">
      <c r="A14" s="20">
        <v>7</v>
      </c>
      <c r="B14" s="21" t="s">
        <v>50</v>
      </c>
      <c r="C14" s="21" t="s">
        <v>51</v>
      </c>
      <c r="D14" s="21" t="s">
        <v>38</v>
      </c>
      <c r="E14" s="21" t="s">
        <v>42</v>
      </c>
      <c r="F14" s="21" t="s">
        <v>43</v>
      </c>
      <c r="G14" s="21" t="s">
        <v>52</v>
      </c>
      <c r="H14" s="31" t="s">
        <v>31</v>
      </c>
      <c r="I14" s="19">
        <v>49500</v>
      </c>
      <c r="J14" s="19">
        <v>0</v>
      </c>
      <c r="K14" s="19">
        <f t="shared" si="0"/>
        <v>49500</v>
      </c>
      <c r="L14" s="19">
        <v>1420.65</v>
      </c>
      <c r="M14" s="19">
        <v>1783.43</v>
      </c>
      <c r="N14" s="19">
        <v>1504.8</v>
      </c>
      <c r="O14" s="19">
        <v>25</v>
      </c>
      <c r="P14" s="19">
        <f t="shared" si="1"/>
        <v>44766.119999999995</v>
      </c>
      <c r="Q14" s="43"/>
      <c r="R14" s="15"/>
    </row>
    <row r="15" spans="1:18" ht="30" customHeight="1">
      <c r="A15" s="20">
        <v>8</v>
      </c>
      <c r="B15" s="21" t="s">
        <v>53</v>
      </c>
      <c r="C15" s="21" t="s">
        <v>54</v>
      </c>
      <c r="D15" s="21" t="s">
        <v>21</v>
      </c>
      <c r="E15" s="21" t="s">
        <v>42</v>
      </c>
      <c r="F15" s="21" t="s">
        <v>43</v>
      </c>
      <c r="G15" s="21" t="s">
        <v>48</v>
      </c>
      <c r="H15" s="31" t="s">
        <v>55</v>
      </c>
      <c r="I15" s="19">
        <v>27000</v>
      </c>
      <c r="J15" s="19">
        <v>0</v>
      </c>
      <c r="K15" s="19">
        <f t="shared" si="0"/>
        <v>27000</v>
      </c>
      <c r="L15" s="19">
        <v>774.9</v>
      </c>
      <c r="M15" s="19">
        <v>0</v>
      </c>
      <c r="N15" s="19">
        <v>820.8</v>
      </c>
      <c r="O15" s="19">
        <v>1740.46</v>
      </c>
      <c r="P15" s="19">
        <f t="shared" si="1"/>
        <v>23663.84</v>
      </c>
      <c r="Q15" s="43"/>
      <c r="R15" s="15"/>
    </row>
    <row r="16" spans="1:18" ht="30" customHeight="1">
      <c r="A16" s="20">
        <v>9</v>
      </c>
      <c r="B16" s="21" t="s">
        <v>56</v>
      </c>
      <c r="C16" s="21" t="s">
        <v>57</v>
      </c>
      <c r="D16" s="21" t="s">
        <v>21</v>
      </c>
      <c r="E16" s="21" t="s">
        <v>42</v>
      </c>
      <c r="F16" s="21" t="s">
        <v>43</v>
      </c>
      <c r="G16" s="21" t="s">
        <v>48</v>
      </c>
      <c r="H16" s="31" t="s">
        <v>58</v>
      </c>
      <c r="I16" s="19">
        <v>27000</v>
      </c>
      <c r="J16" s="19">
        <v>0</v>
      </c>
      <c r="K16" s="19">
        <f t="shared" si="0"/>
        <v>27000</v>
      </c>
      <c r="L16" s="19">
        <v>774.9</v>
      </c>
      <c r="M16" s="19">
        <v>0</v>
      </c>
      <c r="N16" s="19">
        <v>820.8</v>
      </c>
      <c r="O16" s="19">
        <v>25</v>
      </c>
      <c r="P16" s="19">
        <f t="shared" si="1"/>
        <v>25379.3</v>
      </c>
      <c r="Q16" s="43"/>
      <c r="R16" s="15"/>
    </row>
    <row r="17" spans="1:18" ht="30" customHeight="1">
      <c r="A17" s="20">
        <v>10</v>
      </c>
      <c r="B17" s="21" t="s">
        <v>59</v>
      </c>
      <c r="C17" s="21" t="s">
        <v>60</v>
      </c>
      <c r="D17" s="21" t="s">
        <v>21</v>
      </c>
      <c r="E17" s="21" t="s">
        <v>42</v>
      </c>
      <c r="F17" s="21" t="s">
        <v>43</v>
      </c>
      <c r="G17" s="21" t="s">
        <v>48</v>
      </c>
      <c r="H17" s="31" t="s">
        <v>61</v>
      </c>
      <c r="I17" s="19">
        <v>27000</v>
      </c>
      <c r="J17" s="19">
        <v>0</v>
      </c>
      <c r="K17" s="19">
        <f t="shared" si="0"/>
        <v>27000</v>
      </c>
      <c r="L17" s="19">
        <v>774.9</v>
      </c>
      <c r="M17" s="19">
        <v>0</v>
      </c>
      <c r="N17" s="19">
        <v>820.8</v>
      </c>
      <c r="O17" s="19">
        <v>12051.19</v>
      </c>
      <c r="P17" s="19">
        <f t="shared" si="1"/>
        <v>13353.109999999999</v>
      </c>
      <c r="Q17" s="43"/>
      <c r="R17" s="15"/>
    </row>
    <row r="18" spans="1:18" ht="30" customHeight="1">
      <c r="A18" s="20">
        <v>11</v>
      </c>
      <c r="B18" s="21" t="s">
        <v>62</v>
      </c>
      <c r="C18" s="21" t="s">
        <v>63</v>
      </c>
      <c r="D18" s="21" t="s">
        <v>21</v>
      </c>
      <c r="E18" s="21" t="s">
        <v>42</v>
      </c>
      <c r="F18" s="21" t="s">
        <v>43</v>
      </c>
      <c r="G18" s="21" t="s">
        <v>48</v>
      </c>
      <c r="H18" s="31" t="s">
        <v>64</v>
      </c>
      <c r="I18" s="19">
        <v>27000</v>
      </c>
      <c r="J18" s="19">
        <v>0</v>
      </c>
      <c r="K18" s="19">
        <f t="shared" si="0"/>
        <v>27000</v>
      </c>
      <c r="L18" s="19">
        <v>774.9</v>
      </c>
      <c r="M18" s="19">
        <v>0</v>
      </c>
      <c r="N18" s="19">
        <v>820.8</v>
      </c>
      <c r="O18" s="19">
        <v>25</v>
      </c>
      <c r="P18" s="19">
        <f t="shared" si="1"/>
        <v>25379.3</v>
      </c>
      <c r="Q18" s="43"/>
      <c r="R18" s="15"/>
    </row>
    <row r="19" spans="1:18" ht="30" customHeight="1">
      <c r="A19" s="20">
        <v>12</v>
      </c>
      <c r="B19" s="21" t="s">
        <v>65</v>
      </c>
      <c r="C19" s="21" t="s">
        <v>66</v>
      </c>
      <c r="D19" s="21" t="s">
        <v>38</v>
      </c>
      <c r="E19" s="21" t="s">
        <v>42</v>
      </c>
      <c r="F19" s="21" t="s">
        <v>67</v>
      </c>
      <c r="G19" s="21" t="s">
        <v>68</v>
      </c>
      <c r="H19" s="31" t="s">
        <v>69</v>
      </c>
      <c r="I19" s="19">
        <v>50000</v>
      </c>
      <c r="J19" s="19">
        <v>0</v>
      </c>
      <c r="K19" s="19">
        <f t="shared" si="0"/>
        <v>50000</v>
      </c>
      <c r="L19" s="19">
        <v>1435</v>
      </c>
      <c r="M19" s="19">
        <v>1854</v>
      </c>
      <c r="N19" s="19">
        <v>1520</v>
      </c>
      <c r="O19" s="19">
        <v>25</v>
      </c>
      <c r="P19" s="19">
        <f t="shared" si="1"/>
        <v>45166</v>
      </c>
      <c r="Q19" s="43"/>
      <c r="R19" s="15"/>
    </row>
    <row r="20" spans="1:18" ht="30" customHeight="1">
      <c r="A20" s="20">
        <v>13</v>
      </c>
      <c r="B20" s="21" t="s">
        <v>70</v>
      </c>
      <c r="C20" s="21" t="s">
        <v>71</v>
      </c>
      <c r="D20" s="21" t="s">
        <v>21</v>
      </c>
      <c r="E20" s="21" t="s">
        <v>42</v>
      </c>
      <c r="F20" s="21" t="s">
        <v>43</v>
      </c>
      <c r="G20" s="21" t="s">
        <v>48</v>
      </c>
      <c r="H20" s="31" t="s">
        <v>72</v>
      </c>
      <c r="I20" s="19">
        <v>28875</v>
      </c>
      <c r="J20" s="19">
        <v>0</v>
      </c>
      <c r="K20" s="19">
        <f t="shared" si="0"/>
        <v>28875</v>
      </c>
      <c r="L20" s="19">
        <v>828.71</v>
      </c>
      <c r="M20" s="19">
        <v>0</v>
      </c>
      <c r="N20" s="19">
        <v>877.8</v>
      </c>
      <c r="O20" s="19">
        <v>7844.34</v>
      </c>
      <c r="P20" s="19">
        <f t="shared" si="1"/>
        <v>19324.150000000001</v>
      </c>
      <c r="Q20" s="43"/>
      <c r="R20" s="15"/>
    </row>
    <row r="21" spans="1:18" ht="30" customHeight="1">
      <c r="A21" s="20">
        <v>14</v>
      </c>
      <c r="B21" s="21" t="s">
        <v>73</v>
      </c>
      <c r="C21" s="21" t="s">
        <v>74</v>
      </c>
      <c r="D21" s="21" t="s">
        <v>21</v>
      </c>
      <c r="E21" s="21" t="s">
        <v>42</v>
      </c>
      <c r="F21" s="21" t="s">
        <v>43</v>
      </c>
      <c r="G21" s="21" t="s">
        <v>48</v>
      </c>
      <c r="H21" s="31" t="s">
        <v>75</v>
      </c>
      <c r="I21" s="19">
        <v>25000</v>
      </c>
      <c r="J21" s="19">
        <v>0</v>
      </c>
      <c r="K21" s="19">
        <f t="shared" si="0"/>
        <v>25000</v>
      </c>
      <c r="L21" s="19">
        <v>717.5</v>
      </c>
      <c r="M21" s="19">
        <v>0</v>
      </c>
      <c r="N21" s="19">
        <v>760</v>
      </c>
      <c r="O21" s="19">
        <v>25</v>
      </c>
      <c r="P21" s="19">
        <f t="shared" si="1"/>
        <v>23497.5</v>
      </c>
      <c r="Q21" s="43"/>
      <c r="R21" s="15"/>
    </row>
    <row r="22" spans="1:18" ht="30" customHeight="1">
      <c r="A22" s="20">
        <v>15</v>
      </c>
      <c r="B22" s="21" t="s">
        <v>76</v>
      </c>
      <c r="C22" s="21" t="s">
        <v>77</v>
      </c>
      <c r="D22" s="21" t="s">
        <v>21</v>
      </c>
      <c r="E22" s="21" t="s">
        <v>42</v>
      </c>
      <c r="F22" s="21" t="s">
        <v>43</v>
      </c>
      <c r="G22" s="21" t="s">
        <v>48</v>
      </c>
      <c r="H22" s="31" t="s">
        <v>64</v>
      </c>
      <c r="I22" s="19">
        <v>27000</v>
      </c>
      <c r="J22" s="19">
        <v>0</v>
      </c>
      <c r="K22" s="19">
        <f t="shared" si="0"/>
        <v>27000</v>
      </c>
      <c r="L22" s="19">
        <v>774.9</v>
      </c>
      <c r="M22" s="19">
        <v>0</v>
      </c>
      <c r="N22" s="19">
        <v>820.8</v>
      </c>
      <c r="O22" s="19">
        <v>5977.15</v>
      </c>
      <c r="P22" s="19">
        <f t="shared" si="1"/>
        <v>19427.150000000001</v>
      </c>
      <c r="Q22" s="43"/>
      <c r="R22" s="15"/>
    </row>
    <row r="23" spans="1:18" ht="30" customHeight="1">
      <c r="A23" s="20">
        <v>16</v>
      </c>
      <c r="B23" s="21" t="s">
        <v>78</v>
      </c>
      <c r="C23" s="21" t="s">
        <v>79</v>
      </c>
      <c r="D23" s="21" t="s">
        <v>21</v>
      </c>
      <c r="E23" s="21" t="s">
        <v>42</v>
      </c>
      <c r="F23" s="21" t="s">
        <v>43</v>
      </c>
      <c r="G23" s="21" t="s">
        <v>48</v>
      </c>
      <c r="H23" s="31" t="s">
        <v>80</v>
      </c>
      <c r="I23" s="19">
        <v>27000</v>
      </c>
      <c r="J23" s="19">
        <v>0</v>
      </c>
      <c r="K23" s="19">
        <f t="shared" si="0"/>
        <v>27000</v>
      </c>
      <c r="L23" s="19">
        <v>774.9</v>
      </c>
      <c r="M23" s="19">
        <v>0</v>
      </c>
      <c r="N23" s="19">
        <v>820.8</v>
      </c>
      <c r="O23" s="19">
        <v>25</v>
      </c>
      <c r="P23" s="19">
        <f t="shared" si="1"/>
        <v>25379.3</v>
      </c>
      <c r="Q23" s="43"/>
      <c r="R23" s="15"/>
    </row>
    <row r="24" spans="1:18" ht="30" customHeight="1">
      <c r="A24" s="20">
        <v>17</v>
      </c>
      <c r="B24" s="21" t="s">
        <v>81</v>
      </c>
      <c r="C24" s="21" t="s">
        <v>82</v>
      </c>
      <c r="D24" s="21" t="s">
        <v>21</v>
      </c>
      <c r="E24" s="21" t="s">
        <v>42</v>
      </c>
      <c r="F24" s="21" t="s">
        <v>43</v>
      </c>
      <c r="G24" s="21" t="s">
        <v>48</v>
      </c>
      <c r="H24" s="31" t="s">
        <v>49</v>
      </c>
      <c r="I24" s="19">
        <v>27000</v>
      </c>
      <c r="J24" s="19">
        <v>0</v>
      </c>
      <c r="K24" s="19">
        <f t="shared" si="0"/>
        <v>27000</v>
      </c>
      <c r="L24" s="19">
        <v>774.9</v>
      </c>
      <c r="M24" s="19">
        <v>0</v>
      </c>
      <c r="N24" s="19">
        <v>820.8</v>
      </c>
      <c r="O24" s="19">
        <v>25</v>
      </c>
      <c r="P24" s="19">
        <f t="shared" si="1"/>
        <v>25379.3</v>
      </c>
      <c r="Q24" s="43"/>
      <c r="R24" s="15"/>
    </row>
    <row r="25" spans="1:18" ht="30" customHeight="1">
      <c r="A25" s="20">
        <v>18</v>
      </c>
      <c r="B25" s="21" t="s">
        <v>83</v>
      </c>
      <c r="C25" s="21" t="s">
        <v>84</v>
      </c>
      <c r="D25" s="21" t="s">
        <v>21</v>
      </c>
      <c r="E25" s="21" t="s">
        <v>42</v>
      </c>
      <c r="F25" s="21" t="s">
        <v>43</v>
      </c>
      <c r="G25" s="21" t="s">
        <v>48</v>
      </c>
      <c r="H25" s="31" t="s">
        <v>55</v>
      </c>
      <c r="I25" s="19">
        <v>27000</v>
      </c>
      <c r="J25" s="19">
        <v>0</v>
      </c>
      <c r="K25" s="19">
        <f t="shared" si="0"/>
        <v>27000</v>
      </c>
      <c r="L25" s="19">
        <v>774.9</v>
      </c>
      <c r="M25" s="19">
        <v>0</v>
      </c>
      <c r="N25" s="19">
        <v>820.8</v>
      </c>
      <c r="O25" s="19">
        <v>25</v>
      </c>
      <c r="P25" s="19">
        <f t="shared" si="1"/>
        <v>25379.3</v>
      </c>
      <c r="Q25" s="43"/>
      <c r="R25" s="15"/>
    </row>
    <row r="26" spans="1:18" ht="30" customHeight="1">
      <c r="A26" s="20">
        <v>19</v>
      </c>
      <c r="B26" s="21" t="s">
        <v>85</v>
      </c>
      <c r="C26" s="21" t="s">
        <v>86</v>
      </c>
      <c r="D26" s="21" t="s">
        <v>21</v>
      </c>
      <c r="E26" s="21" t="s">
        <v>42</v>
      </c>
      <c r="F26" s="21" t="s">
        <v>43</v>
      </c>
      <c r="G26" s="21" t="s">
        <v>87</v>
      </c>
      <c r="H26" s="31" t="s">
        <v>80</v>
      </c>
      <c r="I26" s="19">
        <v>42000</v>
      </c>
      <c r="J26" s="19">
        <v>0</v>
      </c>
      <c r="K26" s="19">
        <f t="shared" si="0"/>
        <v>42000</v>
      </c>
      <c r="L26" s="19">
        <v>1205.4000000000001</v>
      </c>
      <c r="M26" s="19">
        <v>467.6</v>
      </c>
      <c r="N26" s="19">
        <v>1276.8</v>
      </c>
      <c r="O26" s="19">
        <v>1840.46</v>
      </c>
      <c r="P26" s="19">
        <f t="shared" si="1"/>
        <v>37209.74</v>
      </c>
      <c r="Q26" s="43"/>
      <c r="R26" s="15"/>
    </row>
    <row r="27" spans="1:18" ht="30" customHeight="1">
      <c r="A27" s="20">
        <v>20</v>
      </c>
      <c r="B27" s="21" t="s">
        <v>88</v>
      </c>
      <c r="C27" s="21" t="s">
        <v>89</v>
      </c>
      <c r="D27" s="21" t="s">
        <v>21</v>
      </c>
      <c r="E27" s="21" t="s">
        <v>42</v>
      </c>
      <c r="F27" s="21" t="s">
        <v>43</v>
      </c>
      <c r="G27" s="21" t="s">
        <v>48</v>
      </c>
      <c r="H27" s="31" t="s">
        <v>49</v>
      </c>
      <c r="I27" s="19">
        <v>27000</v>
      </c>
      <c r="J27" s="19">
        <v>0</v>
      </c>
      <c r="K27" s="19">
        <f t="shared" si="0"/>
        <v>27000</v>
      </c>
      <c r="L27" s="19">
        <v>774.9</v>
      </c>
      <c r="M27" s="19">
        <v>0</v>
      </c>
      <c r="N27" s="19">
        <v>820.8</v>
      </c>
      <c r="O27" s="19">
        <v>25</v>
      </c>
      <c r="P27" s="19">
        <f t="shared" si="1"/>
        <v>25379.3</v>
      </c>
      <c r="Q27" s="43"/>
      <c r="R27" s="15"/>
    </row>
    <row r="28" spans="1:18" ht="30" customHeight="1">
      <c r="A28" s="20">
        <v>21</v>
      </c>
      <c r="B28" s="21" t="s">
        <v>90</v>
      </c>
      <c r="C28" s="21" t="s">
        <v>91</v>
      </c>
      <c r="D28" s="21" t="s">
        <v>38</v>
      </c>
      <c r="E28" s="24" t="s">
        <v>92</v>
      </c>
      <c r="F28" s="21" t="s">
        <v>67</v>
      </c>
      <c r="G28" s="21" t="s">
        <v>93</v>
      </c>
      <c r="H28" s="33" t="s">
        <v>94</v>
      </c>
      <c r="I28" s="19">
        <v>54290</v>
      </c>
      <c r="J28" s="19">
        <v>0</v>
      </c>
      <c r="K28" s="19">
        <f t="shared" si="0"/>
        <v>54290</v>
      </c>
      <c r="L28" s="19">
        <v>1558.12</v>
      </c>
      <c r="M28" s="19">
        <v>2459.4699999999998</v>
      </c>
      <c r="N28" s="19">
        <v>1650.42</v>
      </c>
      <c r="O28" s="19">
        <v>19855.849999999999</v>
      </c>
      <c r="P28" s="19">
        <f t="shared" si="1"/>
        <v>28766.14</v>
      </c>
      <c r="Q28" s="43"/>
      <c r="R28" s="15"/>
    </row>
    <row r="29" spans="1:18" ht="30" customHeight="1">
      <c r="A29" s="20">
        <v>22</v>
      </c>
      <c r="B29" s="21" t="s">
        <v>95</v>
      </c>
      <c r="C29" s="21" t="s">
        <v>96</v>
      </c>
      <c r="D29" s="21" t="s">
        <v>38</v>
      </c>
      <c r="E29" s="24" t="s">
        <v>92</v>
      </c>
      <c r="F29" s="21" t="s">
        <v>67</v>
      </c>
      <c r="G29" s="21" t="s">
        <v>93</v>
      </c>
      <c r="H29" s="33" t="s">
        <v>58</v>
      </c>
      <c r="I29" s="19">
        <v>54290</v>
      </c>
      <c r="J29" s="19">
        <v>0</v>
      </c>
      <c r="K29" s="19">
        <f t="shared" si="0"/>
        <v>54290</v>
      </c>
      <c r="L29" s="19">
        <v>1558.12</v>
      </c>
      <c r="M29" s="19">
        <v>2202.15</v>
      </c>
      <c r="N29" s="19">
        <v>1650.42</v>
      </c>
      <c r="O29" s="19">
        <v>1740.46</v>
      </c>
      <c r="P29" s="19">
        <f t="shared" si="1"/>
        <v>47138.85</v>
      </c>
      <c r="Q29" s="43"/>
      <c r="R29" s="15"/>
    </row>
    <row r="30" spans="1:18" ht="30" customHeight="1">
      <c r="A30" s="20">
        <v>23</v>
      </c>
      <c r="B30" s="21" t="s">
        <v>97</v>
      </c>
      <c r="C30" s="21" t="s">
        <v>98</v>
      </c>
      <c r="D30" s="21" t="s">
        <v>38</v>
      </c>
      <c r="E30" s="24" t="s">
        <v>92</v>
      </c>
      <c r="F30" s="21" t="s">
        <v>67</v>
      </c>
      <c r="G30" s="21" t="s">
        <v>93</v>
      </c>
      <c r="H30" s="31" t="s">
        <v>49</v>
      </c>
      <c r="I30" s="19">
        <v>54290</v>
      </c>
      <c r="J30" s="19">
        <v>0</v>
      </c>
      <c r="K30" s="19">
        <f t="shared" si="0"/>
        <v>54290</v>
      </c>
      <c r="L30" s="19">
        <v>1558.12</v>
      </c>
      <c r="M30" s="19">
        <v>2459.4699999999998</v>
      </c>
      <c r="N30" s="19">
        <v>1650.42</v>
      </c>
      <c r="O30" s="19">
        <v>25</v>
      </c>
      <c r="P30" s="19">
        <f t="shared" si="1"/>
        <v>48596.99</v>
      </c>
      <c r="Q30" s="43"/>
      <c r="R30" s="15"/>
    </row>
    <row r="31" spans="1:18" ht="30" customHeight="1">
      <c r="A31" s="20">
        <v>24</v>
      </c>
      <c r="B31" s="21" t="s">
        <v>99</v>
      </c>
      <c r="C31" s="21" t="s">
        <v>100</v>
      </c>
      <c r="D31" s="21" t="s">
        <v>38</v>
      </c>
      <c r="E31" s="24" t="s">
        <v>92</v>
      </c>
      <c r="F31" s="21" t="s">
        <v>67</v>
      </c>
      <c r="G31" s="21" t="s">
        <v>101</v>
      </c>
      <c r="H31" s="31" t="s">
        <v>102</v>
      </c>
      <c r="I31" s="19">
        <v>54290</v>
      </c>
      <c r="J31" s="19">
        <v>0</v>
      </c>
      <c r="K31" s="19">
        <f t="shared" si="0"/>
        <v>54290</v>
      </c>
      <c r="L31" s="19">
        <v>1558.12</v>
      </c>
      <c r="M31" s="19">
        <v>2202.15</v>
      </c>
      <c r="N31" s="19">
        <v>1650.42</v>
      </c>
      <c r="O31" s="19">
        <v>2366.29</v>
      </c>
      <c r="P31" s="19">
        <f t="shared" si="1"/>
        <v>46513.02</v>
      </c>
      <c r="Q31" s="43"/>
      <c r="R31" s="15"/>
    </row>
    <row r="32" spans="1:18" ht="30" customHeight="1">
      <c r="A32" s="20">
        <v>25</v>
      </c>
      <c r="B32" s="21" t="s">
        <v>103</v>
      </c>
      <c r="C32" s="21" t="s">
        <v>104</v>
      </c>
      <c r="D32" s="21" t="s">
        <v>38</v>
      </c>
      <c r="E32" s="24" t="s">
        <v>92</v>
      </c>
      <c r="F32" s="21" t="s">
        <v>67</v>
      </c>
      <c r="G32" s="21" t="s">
        <v>93</v>
      </c>
      <c r="H32" s="31" t="s">
        <v>105</v>
      </c>
      <c r="I32" s="19">
        <v>54290</v>
      </c>
      <c r="J32" s="19">
        <v>0</v>
      </c>
      <c r="K32" s="19">
        <f t="shared" si="0"/>
        <v>54290</v>
      </c>
      <c r="L32" s="19">
        <v>1558.12</v>
      </c>
      <c r="M32" s="19">
        <v>2459.4699999999998</v>
      </c>
      <c r="N32" s="19">
        <v>1650.42</v>
      </c>
      <c r="O32" s="19">
        <v>19726.36</v>
      </c>
      <c r="P32" s="19">
        <f t="shared" si="1"/>
        <v>28895.629999999997</v>
      </c>
      <c r="Q32" s="43"/>
      <c r="R32" s="15"/>
    </row>
    <row r="33" spans="1:18" ht="30" customHeight="1">
      <c r="A33" s="20">
        <v>26</v>
      </c>
      <c r="B33" s="34" t="s">
        <v>106</v>
      </c>
      <c r="C33" s="34" t="s">
        <v>107</v>
      </c>
      <c r="D33" s="34" t="s">
        <v>21</v>
      </c>
      <c r="E33" s="24" t="s">
        <v>92</v>
      </c>
      <c r="F33" s="21" t="s">
        <v>67</v>
      </c>
      <c r="G33" s="21" t="s">
        <v>101</v>
      </c>
      <c r="H33" s="31" t="s">
        <v>108</v>
      </c>
      <c r="I33" s="19">
        <v>54290</v>
      </c>
      <c r="J33" s="19">
        <v>0</v>
      </c>
      <c r="K33" s="19">
        <f t="shared" si="0"/>
        <v>54290</v>
      </c>
      <c r="L33" s="19">
        <v>1558.12</v>
      </c>
      <c r="M33" s="19">
        <v>2202.15</v>
      </c>
      <c r="N33" s="19">
        <v>1650.42</v>
      </c>
      <c r="O33" s="19">
        <v>1740.46</v>
      </c>
      <c r="P33" s="19">
        <f t="shared" si="1"/>
        <v>47138.85</v>
      </c>
      <c r="Q33" s="43"/>
      <c r="R33" s="15"/>
    </row>
    <row r="34" spans="1:18" ht="30" customHeight="1">
      <c r="A34" s="20">
        <v>27</v>
      </c>
      <c r="B34" s="21" t="s">
        <v>109</v>
      </c>
      <c r="C34" s="21" t="s">
        <v>110</v>
      </c>
      <c r="D34" s="21" t="s">
        <v>21</v>
      </c>
      <c r="E34" s="24" t="s">
        <v>92</v>
      </c>
      <c r="F34" s="21" t="s">
        <v>67</v>
      </c>
      <c r="G34" s="21" t="s">
        <v>111</v>
      </c>
      <c r="H34" s="31" t="s">
        <v>112</v>
      </c>
      <c r="I34" s="19">
        <v>54290</v>
      </c>
      <c r="J34" s="19">
        <v>0</v>
      </c>
      <c r="K34" s="19">
        <f t="shared" si="0"/>
        <v>54290</v>
      </c>
      <c r="L34" s="19">
        <v>1558.12</v>
      </c>
      <c r="M34" s="19">
        <v>2459.4699999999998</v>
      </c>
      <c r="N34" s="19">
        <v>1650.42</v>
      </c>
      <c r="O34" s="19">
        <v>25</v>
      </c>
      <c r="P34" s="19">
        <f t="shared" si="1"/>
        <v>48596.99</v>
      </c>
      <c r="Q34" s="43"/>
      <c r="R34" s="15"/>
    </row>
    <row r="35" spans="1:18" ht="30" customHeight="1">
      <c r="A35" s="20">
        <v>28</v>
      </c>
      <c r="B35" s="34" t="s">
        <v>113</v>
      </c>
      <c r="C35" s="34" t="s">
        <v>114</v>
      </c>
      <c r="D35" s="34" t="s">
        <v>21</v>
      </c>
      <c r="E35" s="24" t="s">
        <v>92</v>
      </c>
      <c r="F35" s="21" t="s">
        <v>67</v>
      </c>
      <c r="G35" s="21" t="s">
        <v>93</v>
      </c>
      <c r="H35" s="31" t="s">
        <v>115</v>
      </c>
      <c r="I35" s="19">
        <v>54290</v>
      </c>
      <c r="J35" s="19">
        <v>0</v>
      </c>
      <c r="K35" s="19">
        <f t="shared" si="0"/>
        <v>54290</v>
      </c>
      <c r="L35" s="19">
        <v>1558.12</v>
      </c>
      <c r="M35" s="19">
        <v>2459.4699999999998</v>
      </c>
      <c r="N35" s="19">
        <v>1650.42</v>
      </c>
      <c r="O35" s="19">
        <v>8500</v>
      </c>
      <c r="P35" s="19">
        <f t="shared" si="1"/>
        <v>40121.99</v>
      </c>
      <c r="Q35" s="43"/>
      <c r="R35" s="15"/>
    </row>
    <row r="36" spans="1:18" ht="30" customHeight="1">
      <c r="A36" s="20">
        <v>29</v>
      </c>
      <c r="B36" s="21" t="s">
        <v>116</v>
      </c>
      <c r="C36" s="21" t="s">
        <v>117</v>
      </c>
      <c r="D36" s="21" t="s">
        <v>38</v>
      </c>
      <c r="E36" s="24" t="s">
        <v>92</v>
      </c>
      <c r="F36" s="21" t="s">
        <v>67</v>
      </c>
      <c r="G36" s="21" t="s">
        <v>93</v>
      </c>
      <c r="H36" s="31" t="s">
        <v>118</v>
      </c>
      <c r="I36" s="19">
        <v>54290</v>
      </c>
      <c r="J36" s="19">
        <v>0</v>
      </c>
      <c r="K36" s="19">
        <f t="shared" si="0"/>
        <v>54290</v>
      </c>
      <c r="L36" s="19">
        <v>1558.12</v>
      </c>
      <c r="M36" s="19">
        <v>2459.4699999999998</v>
      </c>
      <c r="N36" s="19">
        <v>1650.42</v>
      </c>
      <c r="O36" s="19">
        <v>25</v>
      </c>
      <c r="P36" s="19">
        <f t="shared" si="1"/>
        <v>48596.99</v>
      </c>
      <c r="Q36" s="43"/>
      <c r="R36" s="15"/>
    </row>
    <row r="37" spans="1:18" ht="30" customHeight="1">
      <c r="A37" s="20">
        <v>30</v>
      </c>
      <c r="B37" s="21" t="s">
        <v>119</v>
      </c>
      <c r="C37" s="21" t="s">
        <v>120</v>
      </c>
      <c r="D37" s="21" t="s">
        <v>38</v>
      </c>
      <c r="E37" s="24" t="s">
        <v>92</v>
      </c>
      <c r="F37" s="21" t="s">
        <v>67</v>
      </c>
      <c r="G37" s="21" t="s">
        <v>93</v>
      </c>
      <c r="H37" s="31" t="s">
        <v>121</v>
      </c>
      <c r="I37" s="19">
        <v>54290</v>
      </c>
      <c r="J37" s="19">
        <v>0</v>
      </c>
      <c r="K37" s="19">
        <f t="shared" si="0"/>
        <v>54290</v>
      </c>
      <c r="L37" s="19">
        <v>1558.12</v>
      </c>
      <c r="M37" s="19">
        <v>2459.4699999999998</v>
      </c>
      <c r="N37" s="19">
        <v>1650.42</v>
      </c>
      <c r="O37" s="19">
        <v>2493.06</v>
      </c>
      <c r="P37" s="19">
        <f t="shared" si="1"/>
        <v>46128.93</v>
      </c>
      <c r="Q37" s="43"/>
      <c r="R37" s="15"/>
    </row>
    <row r="38" spans="1:18" ht="30" customHeight="1">
      <c r="A38" s="20">
        <v>31</v>
      </c>
      <c r="B38" s="21" t="s">
        <v>122</v>
      </c>
      <c r="C38" s="21" t="s">
        <v>123</v>
      </c>
      <c r="D38" s="21" t="s">
        <v>38</v>
      </c>
      <c r="E38" s="24" t="s">
        <v>92</v>
      </c>
      <c r="F38" s="21" t="s">
        <v>67</v>
      </c>
      <c r="G38" s="21" t="s">
        <v>101</v>
      </c>
      <c r="H38" s="31" t="s">
        <v>58</v>
      </c>
      <c r="I38" s="19">
        <v>54290</v>
      </c>
      <c r="J38" s="19">
        <v>0</v>
      </c>
      <c r="K38" s="19">
        <f t="shared" si="0"/>
        <v>54290</v>
      </c>
      <c r="L38" s="19">
        <v>1558.12</v>
      </c>
      <c r="M38" s="19">
        <v>2202.15</v>
      </c>
      <c r="N38" s="19">
        <v>1650.42</v>
      </c>
      <c r="O38" s="19">
        <v>1740.46</v>
      </c>
      <c r="P38" s="19">
        <f t="shared" si="1"/>
        <v>47138.85</v>
      </c>
      <c r="Q38" s="43"/>
      <c r="R38" s="15"/>
    </row>
    <row r="39" spans="1:18" ht="30" customHeight="1">
      <c r="A39" s="20">
        <v>32</v>
      </c>
      <c r="B39" s="21" t="s">
        <v>124</v>
      </c>
      <c r="C39" s="21" t="s">
        <v>125</v>
      </c>
      <c r="D39" s="21" t="s">
        <v>38</v>
      </c>
      <c r="E39" s="24" t="s">
        <v>92</v>
      </c>
      <c r="F39" s="21" t="s">
        <v>67</v>
      </c>
      <c r="G39" s="21" t="s">
        <v>93</v>
      </c>
      <c r="H39" s="31" t="s">
        <v>126</v>
      </c>
      <c r="I39" s="19">
        <v>54290</v>
      </c>
      <c r="J39" s="19">
        <v>0</v>
      </c>
      <c r="K39" s="19">
        <f t="shared" si="0"/>
        <v>54290</v>
      </c>
      <c r="L39" s="19">
        <v>1558.12</v>
      </c>
      <c r="M39" s="19">
        <v>1944.83</v>
      </c>
      <c r="N39" s="19">
        <v>1650.42</v>
      </c>
      <c r="O39" s="19">
        <v>3455.92</v>
      </c>
      <c r="P39" s="19">
        <f t="shared" si="1"/>
        <v>45680.71</v>
      </c>
      <c r="Q39" s="43"/>
      <c r="R39" s="15"/>
    </row>
    <row r="40" spans="1:18" ht="30" customHeight="1">
      <c r="A40" s="20">
        <v>33</v>
      </c>
      <c r="B40" s="21" t="s">
        <v>127</v>
      </c>
      <c r="C40" s="21" t="s">
        <v>128</v>
      </c>
      <c r="D40" s="21" t="s">
        <v>38</v>
      </c>
      <c r="E40" s="24" t="s">
        <v>92</v>
      </c>
      <c r="F40" s="21" t="s">
        <v>67</v>
      </c>
      <c r="G40" s="21" t="s">
        <v>93</v>
      </c>
      <c r="H40" s="31" t="s">
        <v>129</v>
      </c>
      <c r="I40" s="19">
        <v>54290</v>
      </c>
      <c r="J40" s="19">
        <v>0</v>
      </c>
      <c r="K40" s="19">
        <f t="shared" ref="K40:K63" si="2">I40+J40</f>
        <v>54290</v>
      </c>
      <c r="L40" s="19">
        <v>1558.12</v>
      </c>
      <c r="M40" s="19">
        <v>2459.4699999999998</v>
      </c>
      <c r="N40" s="19">
        <v>1650.42</v>
      </c>
      <c r="O40" s="19">
        <v>25</v>
      </c>
      <c r="P40" s="19">
        <f t="shared" si="1"/>
        <v>48596.99</v>
      </c>
      <c r="Q40" s="43"/>
      <c r="R40" s="15"/>
    </row>
    <row r="41" spans="1:18" ht="30" customHeight="1">
      <c r="A41" s="20">
        <v>34</v>
      </c>
      <c r="B41" s="21" t="s">
        <v>130</v>
      </c>
      <c r="C41" s="21" t="s">
        <v>131</v>
      </c>
      <c r="D41" s="21" t="s">
        <v>21</v>
      </c>
      <c r="E41" s="24" t="s">
        <v>92</v>
      </c>
      <c r="F41" s="21" t="s">
        <v>67</v>
      </c>
      <c r="G41" s="21" t="s">
        <v>101</v>
      </c>
      <c r="H41" s="31" t="s">
        <v>132</v>
      </c>
      <c r="I41" s="19">
        <v>54290</v>
      </c>
      <c r="J41" s="19">
        <v>0</v>
      </c>
      <c r="K41" s="19">
        <f t="shared" si="2"/>
        <v>54290</v>
      </c>
      <c r="L41" s="19">
        <v>1558.12</v>
      </c>
      <c r="M41" s="19">
        <v>2459.4699999999998</v>
      </c>
      <c r="N41" s="19">
        <v>1650.42</v>
      </c>
      <c r="O41" s="19">
        <v>1991.25</v>
      </c>
      <c r="P41" s="19">
        <f t="shared" si="1"/>
        <v>46630.74</v>
      </c>
      <c r="Q41" s="43"/>
      <c r="R41" s="15"/>
    </row>
    <row r="42" spans="1:18" ht="30" customHeight="1">
      <c r="A42" s="20">
        <v>35</v>
      </c>
      <c r="B42" s="21" t="s">
        <v>133</v>
      </c>
      <c r="C42" s="21" t="s">
        <v>134</v>
      </c>
      <c r="D42" s="21" t="s">
        <v>21</v>
      </c>
      <c r="E42" s="24" t="s">
        <v>92</v>
      </c>
      <c r="F42" s="21" t="s">
        <v>67</v>
      </c>
      <c r="G42" s="21" t="s">
        <v>135</v>
      </c>
      <c r="H42" s="31" t="s">
        <v>55</v>
      </c>
      <c r="I42" s="19">
        <v>65000</v>
      </c>
      <c r="J42" s="19">
        <v>0</v>
      </c>
      <c r="K42" s="19">
        <f t="shared" si="2"/>
        <v>65000</v>
      </c>
      <c r="L42" s="19">
        <v>1865.5</v>
      </c>
      <c r="M42" s="19">
        <v>4427.58</v>
      </c>
      <c r="N42" s="19">
        <v>1976</v>
      </c>
      <c r="O42" s="19">
        <v>25</v>
      </c>
      <c r="P42" s="19">
        <f t="shared" si="1"/>
        <v>56705.919999999998</v>
      </c>
      <c r="Q42" s="43"/>
      <c r="R42" s="15"/>
    </row>
    <row r="43" spans="1:18" ht="30" customHeight="1">
      <c r="A43" s="20">
        <v>36</v>
      </c>
      <c r="B43" s="21" t="s">
        <v>136</v>
      </c>
      <c r="C43" s="21" t="s">
        <v>137</v>
      </c>
      <c r="D43" s="21" t="s">
        <v>38</v>
      </c>
      <c r="E43" s="24" t="s">
        <v>92</v>
      </c>
      <c r="F43" s="21" t="s">
        <v>67</v>
      </c>
      <c r="G43" s="21" t="s">
        <v>93</v>
      </c>
      <c r="H43" s="31" t="s">
        <v>138</v>
      </c>
      <c r="I43" s="19">
        <v>54290</v>
      </c>
      <c r="J43" s="19">
        <v>0</v>
      </c>
      <c r="K43" s="19">
        <f t="shared" si="2"/>
        <v>54290</v>
      </c>
      <c r="L43" s="19">
        <v>1558.12</v>
      </c>
      <c r="M43" s="19">
        <v>2459.4699999999998</v>
      </c>
      <c r="N43" s="19">
        <v>1650.42</v>
      </c>
      <c r="O43" s="19">
        <v>25</v>
      </c>
      <c r="P43" s="19">
        <f t="shared" si="1"/>
        <v>48596.99</v>
      </c>
      <c r="Q43" s="43"/>
      <c r="R43" s="15"/>
    </row>
    <row r="44" spans="1:18" ht="30" customHeight="1">
      <c r="A44" s="20">
        <v>37</v>
      </c>
      <c r="B44" s="21" t="s">
        <v>139</v>
      </c>
      <c r="C44" s="21" t="s">
        <v>140</v>
      </c>
      <c r="D44" s="21" t="s">
        <v>21</v>
      </c>
      <c r="E44" s="24" t="s">
        <v>92</v>
      </c>
      <c r="F44" s="21" t="s">
        <v>67</v>
      </c>
      <c r="G44" s="21" t="s">
        <v>141</v>
      </c>
      <c r="H44" s="31" t="s">
        <v>105</v>
      </c>
      <c r="I44" s="19">
        <v>80500</v>
      </c>
      <c r="J44" s="19">
        <v>0</v>
      </c>
      <c r="K44" s="19">
        <f t="shared" si="2"/>
        <v>80500</v>
      </c>
      <c r="L44" s="19">
        <v>2310.35</v>
      </c>
      <c r="M44" s="19">
        <v>7089.62</v>
      </c>
      <c r="N44" s="19">
        <v>2447.1999999999998</v>
      </c>
      <c r="O44" s="19">
        <v>4074.4900000000002</v>
      </c>
      <c r="P44" s="19">
        <f t="shared" si="1"/>
        <v>64578.340000000004</v>
      </c>
      <c r="Q44" s="43"/>
      <c r="R44" s="15"/>
    </row>
    <row r="45" spans="1:18" ht="30" customHeight="1">
      <c r="A45" s="20">
        <v>38</v>
      </c>
      <c r="B45" s="34" t="s">
        <v>142</v>
      </c>
      <c r="C45" s="34" t="s">
        <v>143</v>
      </c>
      <c r="D45" s="34" t="s">
        <v>38</v>
      </c>
      <c r="E45" s="24" t="s">
        <v>92</v>
      </c>
      <c r="F45" s="21" t="s">
        <v>67</v>
      </c>
      <c r="G45" s="21" t="s">
        <v>101</v>
      </c>
      <c r="H45" s="31" t="s">
        <v>144</v>
      </c>
      <c r="I45" s="19">
        <v>54290</v>
      </c>
      <c r="J45" s="19">
        <v>0</v>
      </c>
      <c r="K45" s="19">
        <f t="shared" si="2"/>
        <v>54290</v>
      </c>
      <c r="L45" s="19">
        <v>1558.12</v>
      </c>
      <c r="M45" s="19">
        <v>2459.4699999999998</v>
      </c>
      <c r="N45" s="19">
        <v>1650.42</v>
      </c>
      <c r="O45" s="19">
        <v>25947.37</v>
      </c>
      <c r="P45" s="19">
        <f t="shared" si="1"/>
        <v>22674.62</v>
      </c>
      <c r="Q45" s="43"/>
      <c r="R45" s="15"/>
    </row>
    <row r="46" spans="1:18" ht="30" customHeight="1">
      <c r="A46" s="20">
        <v>39</v>
      </c>
      <c r="B46" s="21" t="s">
        <v>145</v>
      </c>
      <c r="C46" s="21" t="s">
        <v>146</v>
      </c>
      <c r="D46" s="21" t="s">
        <v>38</v>
      </c>
      <c r="E46" s="24" t="s">
        <v>92</v>
      </c>
      <c r="F46" s="21" t="s">
        <v>67</v>
      </c>
      <c r="G46" s="21" t="s">
        <v>93</v>
      </c>
      <c r="H46" s="31" t="s">
        <v>49</v>
      </c>
      <c r="I46" s="19">
        <v>54290</v>
      </c>
      <c r="J46" s="19">
        <v>0</v>
      </c>
      <c r="K46" s="19">
        <f t="shared" si="2"/>
        <v>54290</v>
      </c>
      <c r="L46" s="19">
        <v>1558.12</v>
      </c>
      <c r="M46" s="19">
        <v>2459.4699999999998</v>
      </c>
      <c r="N46" s="19">
        <v>1650.42</v>
      </c>
      <c r="O46" s="19">
        <v>650.83000000000004</v>
      </c>
      <c r="P46" s="19">
        <f t="shared" si="1"/>
        <v>47971.159999999996</v>
      </c>
      <c r="Q46" s="43"/>
      <c r="R46" s="15"/>
    </row>
    <row r="47" spans="1:18" ht="30" customHeight="1">
      <c r="A47" s="20">
        <v>40</v>
      </c>
      <c r="B47" s="34" t="s">
        <v>147</v>
      </c>
      <c r="C47" s="34" t="s">
        <v>148</v>
      </c>
      <c r="D47" s="34" t="s">
        <v>38</v>
      </c>
      <c r="E47" s="24" t="s">
        <v>92</v>
      </c>
      <c r="F47" s="21" t="s">
        <v>67</v>
      </c>
      <c r="G47" s="21" t="s">
        <v>93</v>
      </c>
      <c r="H47" s="31" t="s">
        <v>149</v>
      </c>
      <c r="I47" s="19">
        <v>54290</v>
      </c>
      <c r="J47" s="19">
        <v>0</v>
      </c>
      <c r="K47" s="19">
        <f t="shared" si="2"/>
        <v>54290</v>
      </c>
      <c r="L47" s="19">
        <v>1558.12</v>
      </c>
      <c r="M47" s="19">
        <v>2459.4699999999998</v>
      </c>
      <c r="N47" s="19">
        <v>1650.42</v>
      </c>
      <c r="O47" s="19">
        <v>25</v>
      </c>
      <c r="P47" s="19">
        <f t="shared" si="1"/>
        <v>48596.99</v>
      </c>
      <c r="Q47" s="43"/>
      <c r="R47" s="15"/>
    </row>
    <row r="48" spans="1:18" ht="30" customHeight="1">
      <c r="A48" s="20">
        <v>41</v>
      </c>
      <c r="B48" s="21" t="s">
        <v>150</v>
      </c>
      <c r="C48" s="21" t="s">
        <v>151</v>
      </c>
      <c r="D48" s="21" t="s">
        <v>21</v>
      </c>
      <c r="E48" s="24" t="s">
        <v>92</v>
      </c>
      <c r="F48" s="21" t="s">
        <v>67</v>
      </c>
      <c r="G48" s="21" t="s">
        <v>93</v>
      </c>
      <c r="H48" s="31" t="s">
        <v>152</v>
      </c>
      <c r="I48" s="19">
        <v>54290</v>
      </c>
      <c r="J48" s="19">
        <v>0</v>
      </c>
      <c r="K48" s="19">
        <f t="shared" si="2"/>
        <v>54290</v>
      </c>
      <c r="L48" s="19">
        <v>1558.12</v>
      </c>
      <c r="M48" s="19">
        <v>2459.4699999999998</v>
      </c>
      <c r="N48" s="19">
        <v>1650.42</v>
      </c>
      <c r="O48" s="19">
        <v>25</v>
      </c>
      <c r="P48" s="19">
        <f t="shared" si="1"/>
        <v>48596.99</v>
      </c>
      <c r="Q48" s="43"/>
      <c r="R48" s="15"/>
    </row>
    <row r="49" spans="1:18" ht="30" customHeight="1">
      <c r="A49" s="20">
        <v>42</v>
      </c>
      <c r="B49" s="21" t="s">
        <v>153</v>
      </c>
      <c r="C49" s="21" t="s">
        <v>154</v>
      </c>
      <c r="D49" s="21" t="s">
        <v>21</v>
      </c>
      <c r="E49" s="24" t="s">
        <v>92</v>
      </c>
      <c r="F49" s="21" t="s">
        <v>43</v>
      </c>
      <c r="G49" s="21" t="s">
        <v>44</v>
      </c>
      <c r="H49" s="31" t="s">
        <v>155</v>
      </c>
      <c r="I49" s="19">
        <v>38000</v>
      </c>
      <c r="J49" s="19">
        <v>0</v>
      </c>
      <c r="K49" s="19">
        <f t="shared" si="2"/>
        <v>38000</v>
      </c>
      <c r="L49" s="19">
        <v>1090.5999999999999</v>
      </c>
      <c r="M49" s="19">
        <v>160.38</v>
      </c>
      <c r="N49" s="19">
        <v>1155.2</v>
      </c>
      <c r="O49" s="19">
        <v>25</v>
      </c>
      <c r="P49" s="19">
        <f t="shared" si="1"/>
        <v>35568.820000000007</v>
      </c>
      <c r="Q49" s="43"/>
      <c r="R49" s="15"/>
    </row>
    <row r="50" spans="1:18" ht="30" customHeight="1">
      <c r="A50" s="20">
        <v>43</v>
      </c>
      <c r="B50" s="21" t="s">
        <v>156</v>
      </c>
      <c r="C50" s="21" t="s">
        <v>157</v>
      </c>
      <c r="D50" s="21" t="s">
        <v>38</v>
      </c>
      <c r="E50" s="24" t="s">
        <v>92</v>
      </c>
      <c r="F50" s="21" t="s">
        <v>67</v>
      </c>
      <c r="G50" s="21" t="s">
        <v>93</v>
      </c>
      <c r="H50" s="31" t="s">
        <v>158</v>
      </c>
      <c r="I50" s="19">
        <v>54290</v>
      </c>
      <c r="J50" s="19">
        <v>0</v>
      </c>
      <c r="K50" s="19">
        <f t="shared" si="2"/>
        <v>54290</v>
      </c>
      <c r="L50" s="19">
        <v>1558.12</v>
      </c>
      <c r="M50" s="19">
        <v>2459.4699999999998</v>
      </c>
      <c r="N50" s="19">
        <v>1650.42</v>
      </c>
      <c r="O50" s="19">
        <v>9765.8799999999992</v>
      </c>
      <c r="P50" s="19">
        <f t="shared" si="1"/>
        <v>38856.11</v>
      </c>
      <c r="Q50" s="43"/>
      <c r="R50" s="15"/>
    </row>
    <row r="51" spans="1:18" ht="30" customHeight="1">
      <c r="A51" s="20">
        <v>44</v>
      </c>
      <c r="B51" s="21" t="s">
        <v>159</v>
      </c>
      <c r="C51" s="21" t="s">
        <v>160</v>
      </c>
      <c r="D51" s="21" t="s">
        <v>21</v>
      </c>
      <c r="E51" s="24" t="s">
        <v>92</v>
      </c>
      <c r="F51" s="21" t="s">
        <v>67</v>
      </c>
      <c r="G51" s="21" t="s">
        <v>93</v>
      </c>
      <c r="H51" s="31" t="s">
        <v>161</v>
      </c>
      <c r="I51" s="19">
        <v>54290</v>
      </c>
      <c r="J51" s="19">
        <v>0</v>
      </c>
      <c r="K51" s="19">
        <f t="shared" si="2"/>
        <v>54290</v>
      </c>
      <c r="L51" s="19">
        <v>1558.12</v>
      </c>
      <c r="M51" s="19">
        <v>2459.4699999999998</v>
      </c>
      <c r="N51" s="19">
        <v>1650.42</v>
      </c>
      <c r="O51" s="19">
        <v>25</v>
      </c>
      <c r="P51" s="19">
        <f t="shared" si="1"/>
        <v>48596.99</v>
      </c>
      <c r="Q51" s="43"/>
      <c r="R51" s="15"/>
    </row>
    <row r="52" spans="1:18" ht="30" customHeight="1">
      <c r="A52" s="20">
        <v>45</v>
      </c>
      <c r="B52" s="21" t="s">
        <v>162</v>
      </c>
      <c r="C52" s="21" t="s">
        <v>163</v>
      </c>
      <c r="D52" s="21" t="s">
        <v>21</v>
      </c>
      <c r="E52" s="24" t="s">
        <v>92</v>
      </c>
      <c r="F52" s="21" t="s">
        <v>67</v>
      </c>
      <c r="G52" s="21" t="s">
        <v>93</v>
      </c>
      <c r="H52" s="33" t="s">
        <v>164</v>
      </c>
      <c r="I52" s="19">
        <v>54290</v>
      </c>
      <c r="J52" s="19">
        <v>0</v>
      </c>
      <c r="K52" s="19">
        <f t="shared" si="2"/>
        <v>54290</v>
      </c>
      <c r="L52" s="19">
        <v>1558.12</v>
      </c>
      <c r="M52" s="19">
        <v>2459.4699999999998</v>
      </c>
      <c r="N52" s="19">
        <v>1650.42</v>
      </c>
      <c r="O52" s="19">
        <v>2125</v>
      </c>
      <c r="P52" s="19">
        <f t="shared" si="1"/>
        <v>46496.99</v>
      </c>
      <c r="Q52" s="43"/>
      <c r="R52" s="15"/>
    </row>
    <row r="53" spans="1:18" ht="30" customHeight="1">
      <c r="A53" s="20">
        <v>46</v>
      </c>
      <c r="B53" s="34" t="s">
        <v>165</v>
      </c>
      <c r="C53" s="34" t="s">
        <v>166</v>
      </c>
      <c r="D53" s="34" t="s">
        <v>21</v>
      </c>
      <c r="E53" s="24" t="s">
        <v>92</v>
      </c>
      <c r="F53" s="21" t="s">
        <v>67</v>
      </c>
      <c r="G53" s="21" t="s">
        <v>93</v>
      </c>
      <c r="H53" s="31" t="s">
        <v>167</v>
      </c>
      <c r="I53" s="19">
        <v>54290</v>
      </c>
      <c r="J53" s="19">
        <v>0</v>
      </c>
      <c r="K53" s="19">
        <f t="shared" si="2"/>
        <v>54290</v>
      </c>
      <c r="L53" s="19">
        <v>1558.12</v>
      </c>
      <c r="M53" s="19">
        <v>2459.4699999999998</v>
      </c>
      <c r="N53" s="19">
        <v>1650.42</v>
      </c>
      <c r="O53" s="19">
        <v>25</v>
      </c>
      <c r="P53" s="19">
        <f t="shared" si="1"/>
        <v>48596.99</v>
      </c>
      <c r="Q53" s="43"/>
      <c r="R53" s="15"/>
    </row>
    <row r="54" spans="1:18" ht="30" customHeight="1">
      <c r="A54" s="20">
        <v>47</v>
      </c>
      <c r="B54" s="21" t="s">
        <v>168</v>
      </c>
      <c r="C54" s="21" t="s">
        <v>169</v>
      </c>
      <c r="D54" s="21" t="s">
        <v>38</v>
      </c>
      <c r="E54" s="24" t="s">
        <v>92</v>
      </c>
      <c r="F54" s="21" t="s">
        <v>67</v>
      </c>
      <c r="G54" s="21" t="s">
        <v>93</v>
      </c>
      <c r="H54" s="31" t="s">
        <v>170</v>
      </c>
      <c r="I54" s="19">
        <v>54290</v>
      </c>
      <c r="J54" s="19">
        <v>0</v>
      </c>
      <c r="K54" s="19">
        <f t="shared" si="2"/>
        <v>54290</v>
      </c>
      <c r="L54" s="19">
        <v>1558.12</v>
      </c>
      <c r="M54" s="19">
        <v>2459.4699999999998</v>
      </c>
      <c r="N54" s="19">
        <v>1650.42</v>
      </c>
      <c r="O54" s="19">
        <v>25</v>
      </c>
      <c r="P54" s="19">
        <f t="shared" si="1"/>
        <v>48596.99</v>
      </c>
      <c r="Q54" s="43"/>
      <c r="R54" s="15"/>
    </row>
    <row r="55" spans="1:18" ht="30" customHeight="1">
      <c r="A55" s="20">
        <v>48</v>
      </c>
      <c r="B55" s="24" t="s">
        <v>171</v>
      </c>
      <c r="C55" s="24" t="s">
        <v>172</v>
      </c>
      <c r="D55" s="24" t="s">
        <v>38</v>
      </c>
      <c r="E55" s="24" t="s">
        <v>92</v>
      </c>
      <c r="F55" s="24" t="s">
        <v>67</v>
      </c>
      <c r="G55" s="35" t="s">
        <v>93</v>
      </c>
      <c r="H55" s="31" t="s">
        <v>173</v>
      </c>
      <c r="I55" s="19">
        <v>54290</v>
      </c>
      <c r="J55" s="19">
        <v>0</v>
      </c>
      <c r="K55" s="19">
        <f t="shared" si="2"/>
        <v>54290</v>
      </c>
      <c r="L55" s="19">
        <v>1558.12</v>
      </c>
      <c r="M55" s="19">
        <v>1944.83</v>
      </c>
      <c r="N55" s="19">
        <v>1650.42</v>
      </c>
      <c r="O55" s="19">
        <v>3455.92</v>
      </c>
      <c r="P55" s="19">
        <f t="shared" si="1"/>
        <v>45680.71</v>
      </c>
      <c r="Q55" s="43"/>
      <c r="R55" s="15"/>
    </row>
    <row r="56" spans="1:18" ht="30" customHeight="1">
      <c r="A56" s="20">
        <v>49</v>
      </c>
      <c r="B56" s="21" t="s">
        <v>174</v>
      </c>
      <c r="C56" s="21" t="s">
        <v>175</v>
      </c>
      <c r="D56" s="21" t="s">
        <v>21</v>
      </c>
      <c r="E56" s="24" t="s">
        <v>92</v>
      </c>
      <c r="F56" s="21" t="s">
        <v>67</v>
      </c>
      <c r="G56" s="21" t="s">
        <v>93</v>
      </c>
      <c r="H56" s="31" t="s">
        <v>149</v>
      </c>
      <c r="I56" s="19">
        <v>54290</v>
      </c>
      <c r="J56" s="19">
        <v>0</v>
      </c>
      <c r="K56" s="19">
        <f t="shared" si="2"/>
        <v>54290</v>
      </c>
      <c r="L56" s="19">
        <v>1558.12</v>
      </c>
      <c r="M56" s="19">
        <v>2459.4699999999998</v>
      </c>
      <c r="N56" s="19">
        <v>1650.42</v>
      </c>
      <c r="O56" s="19">
        <v>25</v>
      </c>
      <c r="P56" s="19">
        <f t="shared" si="1"/>
        <v>48596.99</v>
      </c>
      <c r="Q56" s="43"/>
      <c r="R56" s="15"/>
    </row>
    <row r="57" spans="1:18" ht="30" customHeight="1">
      <c r="A57" s="20">
        <v>50</v>
      </c>
      <c r="B57" s="21" t="s">
        <v>176</v>
      </c>
      <c r="C57" s="21" t="s">
        <v>177</v>
      </c>
      <c r="D57" s="21" t="s">
        <v>21</v>
      </c>
      <c r="E57" s="24" t="s">
        <v>92</v>
      </c>
      <c r="F57" s="21" t="s">
        <v>67</v>
      </c>
      <c r="G57" s="21" t="s">
        <v>93</v>
      </c>
      <c r="H57" s="31" t="s">
        <v>178</v>
      </c>
      <c r="I57" s="19">
        <v>54290</v>
      </c>
      <c r="J57" s="19">
        <v>0</v>
      </c>
      <c r="K57" s="19">
        <f t="shared" si="2"/>
        <v>54290</v>
      </c>
      <c r="L57" s="19">
        <v>1558.12</v>
      </c>
      <c r="M57" s="19">
        <v>2459.4699999999998</v>
      </c>
      <c r="N57" s="19">
        <v>1650.42</v>
      </c>
      <c r="O57" s="19">
        <v>25</v>
      </c>
      <c r="P57" s="19">
        <f t="shared" si="1"/>
        <v>48596.99</v>
      </c>
      <c r="Q57" s="43"/>
      <c r="R57" s="15"/>
    </row>
    <row r="58" spans="1:18" ht="30" customHeight="1">
      <c r="A58" s="20">
        <v>51</v>
      </c>
      <c r="B58" s="21" t="s">
        <v>179</v>
      </c>
      <c r="C58" s="21" t="s">
        <v>180</v>
      </c>
      <c r="D58" s="21" t="s">
        <v>21</v>
      </c>
      <c r="E58" s="24" t="s">
        <v>92</v>
      </c>
      <c r="F58" s="21" t="s">
        <v>67</v>
      </c>
      <c r="G58" s="21" t="s">
        <v>93</v>
      </c>
      <c r="H58" s="31" t="s">
        <v>178</v>
      </c>
      <c r="I58" s="19">
        <v>54290</v>
      </c>
      <c r="J58" s="19">
        <v>0</v>
      </c>
      <c r="K58" s="19">
        <f t="shared" si="2"/>
        <v>54290</v>
      </c>
      <c r="L58" s="19">
        <v>1558.12</v>
      </c>
      <c r="M58" s="19">
        <v>2459.4699999999998</v>
      </c>
      <c r="N58" s="19">
        <v>1650.42</v>
      </c>
      <c r="O58" s="19">
        <v>25</v>
      </c>
      <c r="P58" s="19">
        <f t="shared" si="1"/>
        <v>48596.99</v>
      </c>
      <c r="Q58" s="43"/>
      <c r="R58" s="15"/>
    </row>
    <row r="59" spans="1:18" ht="30" customHeight="1">
      <c r="A59" s="20">
        <v>52</v>
      </c>
      <c r="B59" s="21" t="s">
        <v>181</v>
      </c>
      <c r="C59" s="21" t="s">
        <v>182</v>
      </c>
      <c r="D59" s="21" t="s">
        <v>38</v>
      </c>
      <c r="E59" s="24" t="s">
        <v>92</v>
      </c>
      <c r="F59" s="21" t="s">
        <v>67</v>
      </c>
      <c r="G59" s="21" t="s">
        <v>93</v>
      </c>
      <c r="H59" s="31" t="s">
        <v>138</v>
      </c>
      <c r="I59" s="19">
        <v>54290</v>
      </c>
      <c r="J59" s="19">
        <v>0</v>
      </c>
      <c r="K59" s="19">
        <f t="shared" si="2"/>
        <v>54290</v>
      </c>
      <c r="L59" s="19">
        <v>1558.12</v>
      </c>
      <c r="M59" s="19">
        <v>2459.4699999999998</v>
      </c>
      <c r="N59" s="19">
        <v>1650.42</v>
      </c>
      <c r="O59" s="19">
        <v>25</v>
      </c>
      <c r="P59" s="19">
        <f t="shared" si="1"/>
        <v>48596.99</v>
      </c>
      <c r="Q59" s="43"/>
      <c r="R59" s="15"/>
    </row>
    <row r="60" spans="1:18" ht="30" customHeight="1">
      <c r="A60" s="20">
        <v>53</v>
      </c>
      <c r="B60" s="21" t="s">
        <v>183</v>
      </c>
      <c r="C60" s="21" t="s">
        <v>184</v>
      </c>
      <c r="D60" s="21" t="s">
        <v>38</v>
      </c>
      <c r="E60" s="24" t="s">
        <v>92</v>
      </c>
      <c r="F60" s="21" t="s">
        <v>67</v>
      </c>
      <c r="G60" s="21" t="s">
        <v>93</v>
      </c>
      <c r="H60" s="31" t="s">
        <v>138</v>
      </c>
      <c r="I60" s="19">
        <v>54290</v>
      </c>
      <c r="J60" s="19">
        <v>0</v>
      </c>
      <c r="K60" s="19">
        <f t="shared" si="2"/>
        <v>54290</v>
      </c>
      <c r="L60" s="19">
        <v>1558.12</v>
      </c>
      <c r="M60" s="19">
        <v>2459.4699999999998</v>
      </c>
      <c r="N60" s="19">
        <v>1650.42</v>
      </c>
      <c r="O60" s="19">
        <v>25</v>
      </c>
      <c r="P60" s="19">
        <f t="shared" si="1"/>
        <v>48596.99</v>
      </c>
      <c r="Q60" s="43"/>
      <c r="R60" s="15"/>
    </row>
    <row r="61" spans="1:18" ht="30" customHeight="1">
      <c r="A61" s="20">
        <v>54</v>
      </c>
      <c r="B61" s="21" t="s">
        <v>185</v>
      </c>
      <c r="C61" s="21" t="s">
        <v>186</v>
      </c>
      <c r="D61" s="21" t="s">
        <v>38</v>
      </c>
      <c r="E61" s="24" t="s">
        <v>92</v>
      </c>
      <c r="F61" s="21" t="s">
        <v>67</v>
      </c>
      <c r="G61" s="21" t="s">
        <v>187</v>
      </c>
      <c r="H61" s="31" t="s">
        <v>188</v>
      </c>
      <c r="I61" s="19">
        <v>65000</v>
      </c>
      <c r="J61" s="19">
        <v>0</v>
      </c>
      <c r="K61" s="19">
        <f t="shared" si="2"/>
        <v>65000</v>
      </c>
      <c r="L61" s="19">
        <v>1865.5</v>
      </c>
      <c r="M61" s="19">
        <v>4427.58</v>
      </c>
      <c r="N61" s="19">
        <v>1976</v>
      </c>
      <c r="O61" s="19">
        <v>25</v>
      </c>
      <c r="P61" s="19">
        <f t="shared" si="1"/>
        <v>56705.919999999998</v>
      </c>
      <c r="Q61" s="43"/>
      <c r="R61" s="15"/>
    </row>
    <row r="62" spans="1:18" ht="30" customHeight="1">
      <c r="A62" s="20">
        <v>55</v>
      </c>
      <c r="B62" s="21" t="s">
        <v>189</v>
      </c>
      <c r="C62" s="21" t="s">
        <v>190</v>
      </c>
      <c r="D62" s="21" t="s">
        <v>38</v>
      </c>
      <c r="E62" s="24" t="s">
        <v>92</v>
      </c>
      <c r="F62" s="21" t="s">
        <v>67</v>
      </c>
      <c r="G62" s="21" t="s">
        <v>93</v>
      </c>
      <c r="H62" s="31" t="s">
        <v>191</v>
      </c>
      <c r="I62" s="19">
        <v>54290</v>
      </c>
      <c r="J62" s="19">
        <v>0</v>
      </c>
      <c r="K62" s="19">
        <f t="shared" si="2"/>
        <v>54290</v>
      </c>
      <c r="L62" s="19">
        <v>1558.12</v>
      </c>
      <c r="M62" s="19">
        <v>2459.4699999999998</v>
      </c>
      <c r="N62" s="19">
        <v>1650.42</v>
      </c>
      <c r="O62" s="19">
        <v>25</v>
      </c>
      <c r="P62" s="19">
        <f t="shared" si="1"/>
        <v>48596.99</v>
      </c>
      <c r="Q62" s="43"/>
      <c r="R62" s="15"/>
    </row>
    <row r="63" spans="1:18" ht="30" customHeight="1">
      <c r="A63" s="20">
        <v>56</v>
      </c>
      <c r="B63" s="21" t="s">
        <v>192</v>
      </c>
      <c r="C63" s="21" t="s">
        <v>193</v>
      </c>
      <c r="D63" s="21" t="s">
        <v>38</v>
      </c>
      <c r="E63" s="21" t="s">
        <v>92</v>
      </c>
      <c r="F63" s="21" t="s">
        <v>67</v>
      </c>
      <c r="G63" s="21" t="s">
        <v>194</v>
      </c>
      <c r="H63" s="31" t="s">
        <v>195</v>
      </c>
      <c r="I63" s="19">
        <v>65000</v>
      </c>
      <c r="J63" s="19">
        <v>0</v>
      </c>
      <c r="K63" s="19">
        <f t="shared" si="2"/>
        <v>65000</v>
      </c>
      <c r="L63" s="19">
        <v>1865.5</v>
      </c>
      <c r="M63" s="19">
        <v>4427.58</v>
      </c>
      <c r="N63" s="19">
        <v>1976</v>
      </c>
      <c r="O63" s="19">
        <v>54822.46</v>
      </c>
      <c r="P63" s="19">
        <f t="shared" si="1"/>
        <v>1908.4599999999991</v>
      </c>
      <c r="Q63" s="43"/>
      <c r="R63" s="15"/>
    </row>
    <row r="64" spans="1:18" ht="30" customHeight="1">
      <c r="A64" s="20">
        <v>57</v>
      </c>
      <c r="B64" s="21" t="s">
        <v>196</v>
      </c>
      <c r="C64" s="21" t="s">
        <v>197</v>
      </c>
      <c r="D64" s="21" t="s">
        <v>38</v>
      </c>
      <c r="E64" s="36" t="s">
        <v>92</v>
      </c>
      <c r="F64" s="21" t="s">
        <v>67</v>
      </c>
      <c r="G64" s="21" t="s">
        <v>198</v>
      </c>
      <c r="H64" s="37">
        <v>45386</v>
      </c>
      <c r="I64" s="19">
        <v>39325</v>
      </c>
      <c r="J64" s="19">
        <v>0</v>
      </c>
      <c r="K64" s="19">
        <v>39325</v>
      </c>
      <c r="L64" s="36">
        <v>1128.6300000000001</v>
      </c>
      <c r="M64" s="36">
        <v>347.38</v>
      </c>
      <c r="N64" s="36">
        <v>1195.48</v>
      </c>
      <c r="O64" s="19">
        <v>2493.06</v>
      </c>
      <c r="P64" s="19">
        <f t="shared" si="1"/>
        <v>34160.450000000004</v>
      </c>
      <c r="Q64" s="43"/>
      <c r="R64" s="15"/>
    </row>
    <row r="65" spans="1:18" ht="30" customHeight="1">
      <c r="A65" s="20">
        <v>58</v>
      </c>
      <c r="B65" s="21" t="s">
        <v>199</v>
      </c>
      <c r="C65" s="21" t="s">
        <v>200</v>
      </c>
      <c r="D65" s="21" t="s">
        <v>38</v>
      </c>
      <c r="E65" s="21" t="s">
        <v>92</v>
      </c>
      <c r="F65" s="21" t="s">
        <v>67</v>
      </c>
      <c r="G65" s="21" t="s">
        <v>194</v>
      </c>
      <c r="H65" s="31" t="s">
        <v>201</v>
      </c>
      <c r="I65" s="19">
        <v>42800</v>
      </c>
      <c r="J65" s="19">
        <v>0</v>
      </c>
      <c r="K65" s="19">
        <f t="shared" ref="K65:K112" si="3">I65+J65</f>
        <v>42800</v>
      </c>
      <c r="L65" s="19">
        <v>1228.3599999999999</v>
      </c>
      <c r="M65" s="19">
        <v>837.83</v>
      </c>
      <c r="N65" s="19">
        <v>1301.1199999999999</v>
      </c>
      <c r="O65" s="19">
        <v>25</v>
      </c>
      <c r="P65" s="19">
        <f t="shared" si="1"/>
        <v>39407.689999999995</v>
      </c>
      <c r="Q65" s="43"/>
      <c r="R65" s="15"/>
    </row>
    <row r="66" spans="1:18" ht="30" customHeight="1">
      <c r="A66" s="20">
        <v>59</v>
      </c>
      <c r="B66" s="21" t="s">
        <v>202</v>
      </c>
      <c r="C66" s="21" t="s">
        <v>203</v>
      </c>
      <c r="D66" s="21" t="s">
        <v>21</v>
      </c>
      <c r="E66" s="21" t="s">
        <v>92</v>
      </c>
      <c r="F66" s="21" t="s">
        <v>43</v>
      </c>
      <c r="G66" s="21" t="s">
        <v>44</v>
      </c>
      <c r="H66" s="31" t="s">
        <v>204</v>
      </c>
      <c r="I66" s="19">
        <v>35000</v>
      </c>
      <c r="J66" s="19">
        <v>0</v>
      </c>
      <c r="K66" s="19">
        <f t="shared" si="3"/>
        <v>35000</v>
      </c>
      <c r="L66" s="19">
        <v>1004.5</v>
      </c>
      <c r="M66" s="19">
        <v>0</v>
      </c>
      <c r="N66" s="19">
        <v>1064</v>
      </c>
      <c r="O66" s="19">
        <v>25</v>
      </c>
      <c r="P66" s="19">
        <f t="shared" si="1"/>
        <v>32906.5</v>
      </c>
      <c r="Q66" s="43"/>
      <c r="R66" s="15"/>
    </row>
    <row r="67" spans="1:18" ht="30" customHeight="1">
      <c r="A67" s="20">
        <v>60</v>
      </c>
      <c r="B67" s="21" t="s">
        <v>205</v>
      </c>
      <c r="C67" s="21" t="s">
        <v>206</v>
      </c>
      <c r="D67" s="21" t="s">
        <v>38</v>
      </c>
      <c r="E67" s="21" t="s">
        <v>92</v>
      </c>
      <c r="F67" s="21" t="s">
        <v>67</v>
      </c>
      <c r="G67" s="21" t="s">
        <v>207</v>
      </c>
      <c r="H67" s="31" t="s">
        <v>208</v>
      </c>
      <c r="I67" s="19">
        <v>60000</v>
      </c>
      <c r="J67" s="19">
        <v>0</v>
      </c>
      <c r="K67" s="19">
        <f t="shared" si="3"/>
        <v>60000</v>
      </c>
      <c r="L67" s="19">
        <v>1722</v>
      </c>
      <c r="M67" s="19">
        <v>3486.68</v>
      </c>
      <c r="N67" s="19">
        <v>1824</v>
      </c>
      <c r="O67" s="19">
        <v>25</v>
      </c>
      <c r="P67" s="19">
        <f t="shared" si="1"/>
        <v>52942.32</v>
      </c>
      <c r="Q67" s="43"/>
      <c r="R67" s="15"/>
    </row>
    <row r="68" spans="1:18" ht="30" customHeight="1">
      <c r="A68" s="20">
        <v>61</v>
      </c>
      <c r="B68" s="21" t="s">
        <v>209</v>
      </c>
      <c r="C68" s="21" t="s">
        <v>210</v>
      </c>
      <c r="D68" s="21" t="s">
        <v>21</v>
      </c>
      <c r="E68" s="21" t="s">
        <v>92</v>
      </c>
      <c r="F68" s="21" t="s">
        <v>43</v>
      </c>
      <c r="G68" s="21" t="s">
        <v>211</v>
      </c>
      <c r="H68" s="31" t="s">
        <v>212</v>
      </c>
      <c r="I68" s="19">
        <v>38635.129999999997</v>
      </c>
      <c r="J68" s="19">
        <v>0</v>
      </c>
      <c r="K68" s="19">
        <f t="shared" si="3"/>
        <v>38635.129999999997</v>
      </c>
      <c r="L68" s="19">
        <v>1108.83</v>
      </c>
      <c r="M68" s="19">
        <v>250.02</v>
      </c>
      <c r="N68" s="19">
        <v>1174.51</v>
      </c>
      <c r="O68" s="19">
        <v>25</v>
      </c>
      <c r="P68" s="19">
        <f t="shared" si="1"/>
        <v>36076.769999999997</v>
      </c>
      <c r="Q68" s="43"/>
      <c r="R68" s="15"/>
    </row>
    <row r="69" spans="1:18" ht="30" customHeight="1">
      <c r="A69" s="20">
        <v>62</v>
      </c>
      <c r="B69" s="21" t="s">
        <v>213</v>
      </c>
      <c r="C69" s="21" t="s">
        <v>214</v>
      </c>
      <c r="D69" s="21" t="s">
        <v>21</v>
      </c>
      <c r="E69" s="21" t="s">
        <v>92</v>
      </c>
      <c r="F69" s="21" t="s">
        <v>67</v>
      </c>
      <c r="G69" s="21" t="s">
        <v>215</v>
      </c>
      <c r="H69" s="31" t="s">
        <v>178</v>
      </c>
      <c r="I69" s="19">
        <v>39325</v>
      </c>
      <c r="J69" s="19">
        <v>0</v>
      </c>
      <c r="K69" s="19">
        <f t="shared" si="3"/>
        <v>39325</v>
      </c>
      <c r="L69" s="19">
        <v>1128.6300000000001</v>
      </c>
      <c r="M69" s="19">
        <v>347.38</v>
      </c>
      <c r="N69" s="19">
        <v>1195.48</v>
      </c>
      <c r="O69" s="19">
        <v>25</v>
      </c>
      <c r="P69" s="19">
        <f t="shared" si="1"/>
        <v>36628.51</v>
      </c>
      <c r="Q69" s="43"/>
      <c r="R69" s="15"/>
    </row>
    <row r="70" spans="1:18" ht="30" customHeight="1">
      <c r="A70" s="20">
        <v>63</v>
      </c>
      <c r="B70" s="21" t="s">
        <v>216</v>
      </c>
      <c r="C70" s="21" t="s">
        <v>217</v>
      </c>
      <c r="D70" s="21" t="s">
        <v>38</v>
      </c>
      <c r="E70" s="21" t="s">
        <v>92</v>
      </c>
      <c r="F70" s="21" t="s">
        <v>67</v>
      </c>
      <c r="G70" s="21" t="s">
        <v>218</v>
      </c>
      <c r="H70" s="31" t="s">
        <v>219</v>
      </c>
      <c r="I70" s="19">
        <v>54290</v>
      </c>
      <c r="J70" s="19">
        <v>0</v>
      </c>
      <c r="K70" s="19">
        <f t="shared" si="3"/>
        <v>54290</v>
      </c>
      <c r="L70" s="19">
        <v>1558.12</v>
      </c>
      <c r="M70" s="19">
        <v>2459.4699999999998</v>
      </c>
      <c r="N70" s="19">
        <v>1650.42</v>
      </c>
      <c r="O70" s="19">
        <v>1359.03</v>
      </c>
      <c r="P70" s="19">
        <f t="shared" si="1"/>
        <v>47262.96</v>
      </c>
      <c r="Q70" s="43"/>
      <c r="R70" s="15"/>
    </row>
    <row r="71" spans="1:18" ht="30" customHeight="1">
      <c r="A71" s="20">
        <v>64</v>
      </c>
      <c r="B71" s="21" t="s">
        <v>220</v>
      </c>
      <c r="C71" s="21" t="s">
        <v>221</v>
      </c>
      <c r="D71" s="21" t="s">
        <v>38</v>
      </c>
      <c r="E71" s="21" t="s">
        <v>92</v>
      </c>
      <c r="F71" s="21" t="s">
        <v>67</v>
      </c>
      <c r="G71" s="21" t="s">
        <v>215</v>
      </c>
      <c r="H71" s="31" t="s">
        <v>173</v>
      </c>
      <c r="I71" s="19">
        <v>39325</v>
      </c>
      <c r="J71" s="19">
        <v>0</v>
      </c>
      <c r="K71" s="19">
        <f t="shared" si="3"/>
        <v>39325</v>
      </c>
      <c r="L71" s="19">
        <v>1128.6300000000001</v>
      </c>
      <c r="M71" s="19">
        <v>347.38</v>
      </c>
      <c r="N71" s="19">
        <v>1195.48</v>
      </c>
      <c r="O71" s="19">
        <v>25</v>
      </c>
      <c r="P71" s="19">
        <f t="shared" si="1"/>
        <v>36628.51</v>
      </c>
      <c r="Q71" s="43"/>
      <c r="R71" s="15"/>
    </row>
    <row r="72" spans="1:18" ht="30" customHeight="1">
      <c r="A72" s="20">
        <v>65</v>
      </c>
      <c r="B72" s="21" t="s">
        <v>222</v>
      </c>
      <c r="C72" s="21" t="s">
        <v>223</v>
      </c>
      <c r="D72" s="21" t="s">
        <v>38</v>
      </c>
      <c r="E72" s="21" t="s">
        <v>92</v>
      </c>
      <c r="F72" s="21" t="s">
        <v>67</v>
      </c>
      <c r="G72" s="21" t="s">
        <v>215</v>
      </c>
      <c r="H72" s="31" t="s">
        <v>224</v>
      </c>
      <c r="I72" s="19">
        <v>50000</v>
      </c>
      <c r="J72" s="19">
        <v>0</v>
      </c>
      <c r="K72" s="19">
        <f t="shared" si="3"/>
        <v>50000</v>
      </c>
      <c r="L72" s="19">
        <v>1435</v>
      </c>
      <c r="M72" s="19">
        <v>1854</v>
      </c>
      <c r="N72" s="19">
        <v>1520</v>
      </c>
      <c r="O72" s="19">
        <v>1359.03</v>
      </c>
      <c r="P72" s="19">
        <f t="shared" si="1"/>
        <v>43831.97</v>
      </c>
      <c r="Q72" s="43"/>
      <c r="R72" s="15"/>
    </row>
    <row r="73" spans="1:18" ht="30" customHeight="1">
      <c r="A73" s="20">
        <v>66</v>
      </c>
      <c r="B73" s="21" t="s">
        <v>225</v>
      </c>
      <c r="C73" s="21" t="s">
        <v>226</v>
      </c>
      <c r="D73" s="21" t="s">
        <v>38</v>
      </c>
      <c r="E73" s="21" t="s">
        <v>92</v>
      </c>
      <c r="F73" s="21" t="s">
        <v>67</v>
      </c>
      <c r="G73" s="21" t="s">
        <v>215</v>
      </c>
      <c r="H73" s="31" t="s">
        <v>227</v>
      </c>
      <c r="I73" s="19">
        <v>50000</v>
      </c>
      <c r="J73" s="19">
        <v>0</v>
      </c>
      <c r="K73" s="19">
        <f t="shared" si="3"/>
        <v>50000</v>
      </c>
      <c r="L73" s="19">
        <v>1435</v>
      </c>
      <c r="M73" s="19">
        <v>1854</v>
      </c>
      <c r="N73" s="19">
        <v>1520</v>
      </c>
      <c r="O73" s="19">
        <v>125</v>
      </c>
      <c r="P73" s="19">
        <f t="shared" ref="P73:P136" si="4">K73-L73-M73-N73-O73</f>
        <v>45066</v>
      </c>
      <c r="Q73" s="43"/>
      <c r="R73" s="15"/>
    </row>
    <row r="74" spans="1:18" ht="30" customHeight="1">
      <c r="A74" s="20">
        <v>67</v>
      </c>
      <c r="B74" s="21" t="s">
        <v>228</v>
      </c>
      <c r="C74" s="21" t="s">
        <v>229</v>
      </c>
      <c r="D74" s="21" t="s">
        <v>38</v>
      </c>
      <c r="E74" s="21" t="s">
        <v>92</v>
      </c>
      <c r="F74" s="21" t="s">
        <v>67</v>
      </c>
      <c r="G74" s="21" t="s">
        <v>194</v>
      </c>
      <c r="H74" s="31" t="s">
        <v>230</v>
      </c>
      <c r="I74" s="19">
        <v>63000</v>
      </c>
      <c r="J74" s="19">
        <v>0</v>
      </c>
      <c r="K74" s="19">
        <f t="shared" si="3"/>
        <v>63000</v>
      </c>
      <c r="L74" s="19">
        <v>1808.1</v>
      </c>
      <c r="M74" s="19">
        <v>4051.22</v>
      </c>
      <c r="N74" s="19">
        <v>1915.2</v>
      </c>
      <c r="O74" s="19">
        <v>25</v>
      </c>
      <c r="P74" s="19">
        <f t="shared" si="4"/>
        <v>55200.480000000003</v>
      </c>
      <c r="Q74" s="43"/>
      <c r="R74" s="15"/>
    </row>
    <row r="75" spans="1:18" ht="30" customHeight="1">
      <c r="A75" s="20">
        <v>68</v>
      </c>
      <c r="B75" s="21" t="s">
        <v>231</v>
      </c>
      <c r="C75" s="21" t="s">
        <v>232</v>
      </c>
      <c r="D75" s="21" t="s">
        <v>21</v>
      </c>
      <c r="E75" s="21" t="s">
        <v>92</v>
      </c>
      <c r="F75" s="21" t="s">
        <v>67</v>
      </c>
      <c r="G75" s="21" t="s">
        <v>233</v>
      </c>
      <c r="H75" s="31" t="s">
        <v>234</v>
      </c>
      <c r="I75" s="19">
        <v>50000</v>
      </c>
      <c r="J75" s="19">
        <v>0</v>
      </c>
      <c r="K75" s="19">
        <f t="shared" si="3"/>
        <v>50000</v>
      </c>
      <c r="L75" s="19">
        <v>1435</v>
      </c>
      <c r="M75" s="19">
        <v>1854</v>
      </c>
      <c r="N75" s="19">
        <v>1520</v>
      </c>
      <c r="O75" s="19">
        <v>25</v>
      </c>
      <c r="P75" s="19">
        <f t="shared" si="4"/>
        <v>45166</v>
      </c>
      <c r="Q75" s="43"/>
      <c r="R75" s="15"/>
    </row>
    <row r="76" spans="1:18" ht="30" customHeight="1">
      <c r="A76" s="20">
        <v>69</v>
      </c>
      <c r="B76" s="21" t="s">
        <v>235</v>
      </c>
      <c r="C76" s="21" t="s">
        <v>236</v>
      </c>
      <c r="D76" s="21" t="s">
        <v>21</v>
      </c>
      <c r="E76" s="21" t="s">
        <v>1</v>
      </c>
      <c r="F76" s="21" t="s">
        <v>43</v>
      </c>
      <c r="G76" s="21" t="s">
        <v>44</v>
      </c>
      <c r="H76" s="31" t="s">
        <v>80</v>
      </c>
      <c r="I76" s="19">
        <v>40000</v>
      </c>
      <c r="J76" s="19">
        <v>0</v>
      </c>
      <c r="K76" s="19">
        <f t="shared" si="3"/>
        <v>40000</v>
      </c>
      <c r="L76" s="19">
        <v>1148</v>
      </c>
      <c r="M76" s="19">
        <v>442.65</v>
      </c>
      <c r="N76" s="19">
        <v>1216</v>
      </c>
      <c r="O76" s="19">
        <v>25</v>
      </c>
      <c r="P76" s="19">
        <f t="shared" si="4"/>
        <v>37168.35</v>
      </c>
      <c r="Q76" s="43"/>
      <c r="R76" s="15"/>
    </row>
    <row r="77" spans="1:18" ht="30" customHeight="1">
      <c r="A77" s="20">
        <v>70</v>
      </c>
      <c r="B77" s="21" t="s">
        <v>237</v>
      </c>
      <c r="C77" s="21" t="s">
        <v>238</v>
      </c>
      <c r="D77" s="21" t="s">
        <v>38</v>
      </c>
      <c r="E77" s="21" t="s">
        <v>1</v>
      </c>
      <c r="F77" s="21" t="s">
        <v>43</v>
      </c>
      <c r="G77" s="21" t="s">
        <v>44</v>
      </c>
      <c r="H77" s="31" t="s">
        <v>239</v>
      </c>
      <c r="I77" s="19">
        <v>32000</v>
      </c>
      <c r="J77" s="19">
        <v>0</v>
      </c>
      <c r="K77" s="19">
        <f t="shared" si="3"/>
        <v>32000</v>
      </c>
      <c r="L77" s="19">
        <v>918.4</v>
      </c>
      <c r="M77" s="19">
        <v>0</v>
      </c>
      <c r="N77" s="19">
        <v>972.8</v>
      </c>
      <c r="O77" s="19">
        <v>2459.0300000000002</v>
      </c>
      <c r="P77" s="19">
        <f t="shared" si="4"/>
        <v>27649.77</v>
      </c>
      <c r="Q77" s="43"/>
      <c r="R77" s="15"/>
    </row>
    <row r="78" spans="1:18" ht="30" customHeight="1">
      <c r="A78" s="20">
        <v>71</v>
      </c>
      <c r="B78" s="21" t="s">
        <v>240</v>
      </c>
      <c r="C78" s="21" t="s">
        <v>241</v>
      </c>
      <c r="D78" s="21" t="s">
        <v>21</v>
      </c>
      <c r="E78" s="21" t="s">
        <v>1</v>
      </c>
      <c r="F78" s="21" t="s">
        <v>29</v>
      </c>
      <c r="G78" s="21" t="s">
        <v>242</v>
      </c>
      <c r="H78" s="31" t="s">
        <v>243</v>
      </c>
      <c r="I78" s="19">
        <v>80000</v>
      </c>
      <c r="J78" s="19">
        <v>0</v>
      </c>
      <c r="K78" s="19">
        <f t="shared" si="3"/>
        <v>80000</v>
      </c>
      <c r="L78" s="19">
        <v>2296</v>
      </c>
      <c r="M78" s="19">
        <v>6972</v>
      </c>
      <c r="N78" s="19">
        <v>2432</v>
      </c>
      <c r="O78" s="19">
        <v>25307.31</v>
      </c>
      <c r="P78" s="19">
        <f t="shared" si="4"/>
        <v>42992.69</v>
      </c>
      <c r="Q78" s="43"/>
      <c r="R78" s="15"/>
    </row>
    <row r="79" spans="1:18" ht="30" customHeight="1">
      <c r="A79" s="20">
        <v>72</v>
      </c>
      <c r="B79" s="21" t="s">
        <v>46</v>
      </c>
      <c r="C79" s="21" t="s">
        <v>244</v>
      </c>
      <c r="D79" s="21" t="s">
        <v>21</v>
      </c>
      <c r="E79" s="21" t="s">
        <v>245</v>
      </c>
      <c r="F79" s="21" t="s">
        <v>67</v>
      </c>
      <c r="G79" s="21" t="s">
        <v>246</v>
      </c>
      <c r="H79" s="31" t="s">
        <v>247</v>
      </c>
      <c r="I79" s="19">
        <v>38635.129999999997</v>
      </c>
      <c r="J79" s="19">
        <v>0</v>
      </c>
      <c r="K79" s="19">
        <f t="shared" si="3"/>
        <v>38635.129999999997</v>
      </c>
      <c r="L79" s="19">
        <v>1108.83</v>
      </c>
      <c r="M79" s="19">
        <v>250.02</v>
      </c>
      <c r="N79" s="19">
        <v>1174.51</v>
      </c>
      <c r="O79" s="19">
        <v>125</v>
      </c>
      <c r="P79" s="19">
        <f t="shared" si="4"/>
        <v>35976.769999999997</v>
      </c>
      <c r="Q79" s="43"/>
      <c r="R79" s="15"/>
    </row>
    <row r="80" spans="1:18" ht="30" customHeight="1">
      <c r="A80" s="20">
        <v>73</v>
      </c>
      <c r="B80" s="21" t="s">
        <v>248</v>
      </c>
      <c r="C80" s="21" t="s">
        <v>249</v>
      </c>
      <c r="D80" s="21" t="s">
        <v>21</v>
      </c>
      <c r="E80" s="21" t="s">
        <v>245</v>
      </c>
      <c r="F80" s="21" t="s">
        <v>67</v>
      </c>
      <c r="G80" s="21" t="s">
        <v>246</v>
      </c>
      <c r="H80" s="31" t="s">
        <v>250</v>
      </c>
      <c r="I80" s="19">
        <v>38854.22</v>
      </c>
      <c r="J80" s="19">
        <v>0</v>
      </c>
      <c r="K80" s="19">
        <f t="shared" si="3"/>
        <v>38854.22</v>
      </c>
      <c r="L80" s="19">
        <v>1115.1199999999999</v>
      </c>
      <c r="M80" s="19">
        <v>280.94</v>
      </c>
      <c r="N80" s="19">
        <v>1181.17</v>
      </c>
      <c r="O80" s="19">
        <v>5974.22</v>
      </c>
      <c r="P80" s="19">
        <f t="shared" si="4"/>
        <v>30302.769999999997</v>
      </c>
      <c r="Q80" s="43"/>
      <c r="R80" s="15"/>
    </row>
    <row r="81" spans="1:18" ht="30" customHeight="1">
      <c r="A81" s="20">
        <v>74</v>
      </c>
      <c r="B81" s="21" t="s">
        <v>251</v>
      </c>
      <c r="C81" s="21" t="s">
        <v>252</v>
      </c>
      <c r="D81" s="21" t="s">
        <v>21</v>
      </c>
      <c r="E81" s="21" t="s">
        <v>245</v>
      </c>
      <c r="F81" s="21" t="s">
        <v>43</v>
      </c>
      <c r="G81" s="21" t="s">
        <v>211</v>
      </c>
      <c r="H81" s="31" t="s">
        <v>253</v>
      </c>
      <c r="I81" s="19">
        <v>30500</v>
      </c>
      <c r="J81" s="19">
        <v>0</v>
      </c>
      <c r="K81" s="19">
        <f t="shared" si="3"/>
        <v>30500</v>
      </c>
      <c r="L81" s="19">
        <v>875.35</v>
      </c>
      <c r="M81" s="19">
        <v>0</v>
      </c>
      <c r="N81" s="19">
        <v>927.2</v>
      </c>
      <c r="O81" s="19">
        <v>25</v>
      </c>
      <c r="P81" s="19">
        <f t="shared" si="4"/>
        <v>28672.45</v>
      </c>
      <c r="Q81" s="43"/>
      <c r="R81" s="15"/>
    </row>
    <row r="82" spans="1:18" ht="30" customHeight="1">
      <c r="A82" s="20">
        <v>75</v>
      </c>
      <c r="B82" s="21" t="s">
        <v>254</v>
      </c>
      <c r="C82" s="21" t="s">
        <v>255</v>
      </c>
      <c r="D82" s="21" t="s">
        <v>38</v>
      </c>
      <c r="E82" s="21" t="s">
        <v>256</v>
      </c>
      <c r="F82" s="21" t="s">
        <v>67</v>
      </c>
      <c r="G82" s="21" t="s">
        <v>257</v>
      </c>
      <c r="H82" s="31" t="s">
        <v>258</v>
      </c>
      <c r="I82" s="19">
        <v>95000</v>
      </c>
      <c r="J82" s="19">
        <v>0</v>
      </c>
      <c r="K82" s="19">
        <f t="shared" si="3"/>
        <v>95000</v>
      </c>
      <c r="L82" s="19">
        <v>2726.5</v>
      </c>
      <c r="M82" s="19">
        <v>10929.24</v>
      </c>
      <c r="N82" s="19">
        <v>2888</v>
      </c>
      <c r="O82" s="19">
        <v>1125</v>
      </c>
      <c r="P82" s="19">
        <f t="shared" si="4"/>
        <v>77331.259999999995</v>
      </c>
      <c r="Q82" s="43"/>
      <c r="R82" s="15"/>
    </row>
    <row r="83" spans="1:18" ht="30" customHeight="1">
      <c r="A83" s="20">
        <v>76</v>
      </c>
      <c r="B83" s="21" t="s">
        <v>259</v>
      </c>
      <c r="C83" s="21" t="s">
        <v>260</v>
      </c>
      <c r="D83" s="21" t="s">
        <v>38</v>
      </c>
      <c r="E83" s="21" t="s">
        <v>256</v>
      </c>
      <c r="F83" s="21" t="s">
        <v>43</v>
      </c>
      <c r="G83" s="21" t="s">
        <v>44</v>
      </c>
      <c r="H83" s="31" t="s">
        <v>261</v>
      </c>
      <c r="I83" s="19">
        <v>35000</v>
      </c>
      <c r="J83" s="19">
        <v>0</v>
      </c>
      <c r="K83" s="19">
        <f t="shared" si="3"/>
        <v>35000</v>
      </c>
      <c r="L83" s="19">
        <v>1004.5</v>
      </c>
      <c r="M83" s="19">
        <v>0</v>
      </c>
      <c r="N83" s="19">
        <v>1064</v>
      </c>
      <c r="O83" s="19">
        <v>6403.77</v>
      </c>
      <c r="P83" s="19">
        <f t="shared" si="4"/>
        <v>26527.73</v>
      </c>
      <c r="Q83" s="43"/>
      <c r="R83" s="15"/>
    </row>
    <row r="84" spans="1:18" ht="30" customHeight="1">
      <c r="A84" s="20">
        <v>77</v>
      </c>
      <c r="B84" s="21" t="s">
        <v>262</v>
      </c>
      <c r="C84" s="21" t="s">
        <v>263</v>
      </c>
      <c r="D84" s="21" t="s">
        <v>38</v>
      </c>
      <c r="E84" s="21" t="s">
        <v>256</v>
      </c>
      <c r="F84" s="21" t="s">
        <v>67</v>
      </c>
      <c r="G84" s="21" t="s">
        <v>264</v>
      </c>
      <c r="H84" s="31" t="s">
        <v>265</v>
      </c>
      <c r="I84" s="19">
        <v>70000</v>
      </c>
      <c r="J84" s="19">
        <v>0</v>
      </c>
      <c r="K84" s="19">
        <f t="shared" si="3"/>
        <v>70000</v>
      </c>
      <c r="L84" s="19">
        <v>2009</v>
      </c>
      <c r="M84" s="19">
        <v>5368.48</v>
      </c>
      <c r="N84" s="19">
        <v>2128</v>
      </c>
      <c r="O84" s="19">
        <v>125</v>
      </c>
      <c r="P84" s="19">
        <f t="shared" si="4"/>
        <v>60369.520000000004</v>
      </c>
      <c r="Q84" s="43"/>
      <c r="R84" s="15"/>
    </row>
    <row r="85" spans="1:18" ht="30" customHeight="1">
      <c r="A85" s="20">
        <v>78</v>
      </c>
      <c r="B85" s="21" t="s">
        <v>266</v>
      </c>
      <c r="C85" s="21" t="s">
        <v>267</v>
      </c>
      <c r="D85" s="21" t="s">
        <v>38</v>
      </c>
      <c r="E85" s="21" t="s">
        <v>256</v>
      </c>
      <c r="F85" s="21" t="s">
        <v>43</v>
      </c>
      <c r="G85" s="21" t="s">
        <v>52</v>
      </c>
      <c r="H85" s="31" t="s">
        <v>268</v>
      </c>
      <c r="I85" s="19">
        <v>38000</v>
      </c>
      <c r="J85" s="19">
        <v>0</v>
      </c>
      <c r="K85" s="19">
        <f t="shared" si="3"/>
        <v>38000</v>
      </c>
      <c r="L85" s="19">
        <v>1090.5999999999999</v>
      </c>
      <c r="M85" s="19">
        <v>160.38</v>
      </c>
      <c r="N85" s="19">
        <v>1155.2</v>
      </c>
      <c r="O85" s="19">
        <v>625</v>
      </c>
      <c r="P85" s="19">
        <f t="shared" si="4"/>
        <v>34968.820000000007</v>
      </c>
      <c r="Q85" s="43"/>
      <c r="R85" s="15"/>
    </row>
    <row r="86" spans="1:18" ht="30" customHeight="1">
      <c r="A86" s="20">
        <v>79</v>
      </c>
      <c r="B86" s="21" t="s">
        <v>269</v>
      </c>
      <c r="C86" s="21" t="s">
        <v>270</v>
      </c>
      <c r="D86" s="21" t="s">
        <v>21</v>
      </c>
      <c r="E86" s="21" t="s">
        <v>256</v>
      </c>
      <c r="F86" s="21" t="s">
        <v>29</v>
      </c>
      <c r="G86" s="21" t="s">
        <v>271</v>
      </c>
      <c r="H86" s="31" t="s">
        <v>272</v>
      </c>
      <c r="I86" s="19">
        <v>170000</v>
      </c>
      <c r="J86" s="19">
        <v>0</v>
      </c>
      <c r="K86" s="19">
        <f t="shared" si="3"/>
        <v>170000</v>
      </c>
      <c r="L86" s="19">
        <v>4879</v>
      </c>
      <c r="M86" s="19">
        <v>28571.119999999999</v>
      </c>
      <c r="N86" s="19">
        <v>5168</v>
      </c>
      <c r="O86" s="19">
        <v>6225</v>
      </c>
      <c r="P86" s="19">
        <f t="shared" si="4"/>
        <v>125156.88</v>
      </c>
      <c r="Q86" s="43"/>
      <c r="R86" s="15"/>
    </row>
    <row r="87" spans="1:18" ht="30" customHeight="1">
      <c r="A87" s="20">
        <v>80</v>
      </c>
      <c r="B87" s="21" t="s">
        <v>273</v>
      </c>
      <c r="C87" s="21" t="s">
        <v>274</v>
      </c>
      <c r="D87" s="21" t="s">
        <v>38</v>
      </c>
      <c r="E87" s="21" t="s">
        <v>275</v>
      </c>
      <c r="F87" s="21" t="s">
        <v>67</v>
      </c>
      <c r="G87" s="21" t="s">
        <v>215</v>
      </c>
      <c r="H87" s="31" t="s">
        <v>276</v>
      </c>
      <c r="I87" s="19">
        <v>50000</v>
      </c>
      <c r="J87" s="19">
        <v>0</v>
      </c>
      <c r="K87" s="19">
        <f t="shared" si="3"/>
        <v>50000</v>
      </c>
      <c r="L87" s="19">
        <v>1435</v>
      </c>
      <c r="M87" s="19">
        <v>1854</v>
      </c>
      <c r="N87" s="19">
        <v>1520</v>
      </c>
      <c r="O87" s="19">
        <v>25</v>
      </c>
      <c r="P87" s="19">
        <f t="shared" si="4"/>
        <v>45166</v>
      </c>
      <c r="Q87" s="43"/>
      <c r="R87" s="15"/>
    </row>
    <row r="88" spans="1:18" ht="30" customHeight="1">
      <c r="A88" s="20">
        <v>81</v>
      </c>
      <c r="B88" s="21" t="s">
        <v>277</v>
      </c>
      <c r="C88" s="21" t="s">
        <v>278</v>
      </c>
      <c r="D88" s="21" t="s">
        <v>38</v>
      </c>
      <c r="E88" s="21" t="s">
        <v>275</v>
      </c>
      <c r="F88" s="21" t="s">
        <v>67</v>
      </c>
      <c r="G88" s="21" t="s">
        <v>141</v>
      </c>
      <c r="H88" s="31" t="s">
        <v>49</v>
      </c>
      <c r="I88" s="19">
        <v>60000</v>
      </c>
      <c r="J88" s="19">
        <v>0</v>
      </c>
      <c r="K88" s="19">
        <f t="shared" si="3"/>
        <v>60000</v>
      </c>
      <c r="L88" s="19">
        <v>1722</v>
      </c>
      <c r="M88" s="19">
        <v>3143.58</v>
      </c>
      <c r="N88" s="19">
        <v>1824</v>
      </c>
      <c r="O88" s="19">
        <v>2366.29</v>
      </c>
      <c r="P88" s="19">
        <f t="shared" si="4"/>
        <v>50944.13</v>
      </c>
      <c r="Q88" s="43"/>
      <c r="R88" s="15"/>
    </row>
    <row r="89" spans="1:18" ht="30" customHeight="1">
      <c r="A89" s="20">
        <v>82</v>
      </c>
      <c r="B89" s="21" t="s">
        <v>279</v>
      </c>
      <c r="C89" s="21" t="s">
        <v>280</v>
      </c>
      <c r="D89" s="21" t="s">
        <v>38</v>
      </c>
      <c r="E89" s="21" t="s">
        <v>275</v>
      </c>
      <c r="F89" s="21" t="s">
        <v>67</v>
      </c>
      <c r="G89" s="21" t="s">
        <v>281</v>
      </c>
      <c r="H89" s="31" t="s">
        <v>282</v>
      </c>
      <c r="I89" s="19">
        <v>54290</v>
      </c>
      <c r="J89" s="19">
        <v>5923.2</v>
      </c>
      <c r="K89" s="19">
        <f t="shared" si="3"/>
        <v>60213.2</v>
      </c>
      <c r="L89" s="19">
        <v>1558.12</v>
      </c>
      <c r="M89" s="19">
        <v>3596.81</v>
      </c>
      <c r="N89" s="19">
        <v>1650.42</v>
      </c>
      <c r="O89" s="19">
        <v>1125</v>
      </c>
      <c r="P89" s="19">
        <f t="shared" si="4"/>
        <v>52282.85</v>
      </c>
      <c r="Q89" s="43"/>
      <c r="R89" s="15"/>
    </row>
    <row r="90" spans="1:18" ht="30" customHeight="1">
      <c r="A90" s="20">
        <v>83</v>
      </c>
      <c r="B90" s="21" t="s">
        <v>283</v>
      </c>
      <c r="C90" s="21" t="s">
        <v>284</v>
      </c>
      <c r="D90" s="21" t="s">
        <v>21</v>
      </c>
      <c r="E90" s="21" t="s">
        <v>275</v>
      </c>
      <c r="F90" s="21" t="s">
        <v>67</v>
      </c>
      <c r="G90" s="21" t="s">
        <v>285</v>
      </c>
      <c r="H90" s="31" t="s">
        <v>286</v>
      </c>
      <c r="I90" s="19">
        <v>54290</v>
      </c>
      <c r="J90" s="19">
        <v>0</v>
      </c>
      <c r="K90" s="19">
        <f t="shared" si="3"/>
        <v>54290</v>
      </c>
      <c r="L90" s="19">
        <v>1558.12</v>
      </c>
      <c r="M90" s="19">
        <v>2459.4699999999998</v>
      </c>
      <c r="N90" s="19">
        <v>1650.42</v>
      </c>
      <c r="O90" s="19">
        <v>750.83</v>
      </c>
      <c r="P90" s="19">
        <f t="shared" si="4"/>
        <v>47871.159999999996</v>
      </c>
      <c r="Q90" s="43"/>
      <c r="R90" s="15"/>
    </row>
    <row r="91" spans="1:18" ht="30" customHeight="1">
      <c r="A91" s="20">
        <v>84</v>
      </c>
      <c r="B91" s="21" t="s">
        <v>287</v>
      </c>
      <c r="C91" s="21" t="s">
        <v>288</v>
      </c>
      <c r="D91" s="21" t="s">
        <v>38</v>
      </c>
      <c r="E91" s="21" t="s">
        <v>275</v>
      </c>
      <c r="F91" s="21" t="s">
        <v>67</v>
      </c>
      <c r="G91" s="21" t="s">
        <v>289</v>
      </c>
      <c r="H91" s="31" t="s">
        <v>290</v>
      </c>
      <c r="I91" s="19">
        <v>54290</v>
      </c>
      <c r="J91" s="19">
        <v>4442.3999999999996</v>
      </c>
      <c r="K91" s="19">
        <f t="shared" si="3"/>
        <v>58732.4</v>
      </c>
      <c r="L91" s="19">
        <v>1558.12</v>
      </c>
      <c r="M91" s="19">
        <v>3300.65</v>
      </c>
      <c r="N91" s="19">
        <v>1650.42</v>
      </c>
      <c r="O91" s="19">
        <v>30535.97</v>
      </c>
      <c r="P91" s="19">
        <f t="shared" si="4"/>
        <v>21687.239999999998</v>
      </c>
      <c r="Q91" s="43"/>
      <c r="R91" s="15"/>
    </row>
    <row r="92" spans="1:18" ht="30" customHeight="1">
      <c r="A92" s="20">
        <v>85</v>
      </c>
      <c r="B92" s="21" t="s">
        <v>291</v>
      </c>
      <c r="C92" s="21" t="s">
        <v>292</v>
      </c>
      <c r="D92" s="21" t="s">
        <v>38</v>
      </c>
      <c r="E92" s="21" t="s">
        <v>275</v>
      </c>
      <c r="F92" s="21" t="s">
        <v>67</v>
      </c>
      <c r="G92" s="21" t="s">
        <v>141</v>
      </c>
      <c r="H92" s="31" t="s">
        <v>49</v>
      </c>
      <c r="I92" s="19">
        <v>60000</v>
      </c>
      <c r="J92" s="19">
        <v>0</v>
      </c>
      <c r="K92" s="19">
        <f t="shared" si="3"/>
        <v>60000</v>
      </c>
      <c r="L92" s="19">
        <v>1722</v>
      </c>
      <c r="M92" s="19">
        <v>3486.68</v>
      </c>
      <c r="N92" s="19">
        <v>1824</v>
      </c>
      <c r="O92" s="19">
        <v>25</v>
      </c>
      <c r="P92" s="19">
        <f t="shared" si="4"/>
        <v>52942.32</v>
      </c>
      <c r="Q92" s="43"/>
      <c r="R92" s="15"/>
    </row>
    <row r="93" spans="1:18" ht="30" customHeight="1">
      <c r="A93" s="20">
        <v>86</v>
      </c>
      <c r="B93" s="21" t="s">
        <v>293</v>
      </c>
      <c r="C93" s="21" t="s">
        <v>294</v>
      </c>
      <c r="D93" s="21" t="s">
        <v>38</v>
      </c>
      <c r="E93" s="21" t="s">
        <v>275</v>
      </c>
      <c r="F93" s="21" t="s">
        <v>67</v>
      </c>
      <c r="G93" s="21" t="s">
        <v>264</v>
      </c>
      <c r="H93" s="31" t="s">
        <v>295</v>
      </c>
      <c r="I93" s="19">
        <v>70000</v>
      </c>
      <c r="J93" s="19">
        <v>8884</v>
      </c>
      <c r="K93" s="19">
        <f t="shared" si="3"/>
        <v>78884</v>
      </c>
      <c r="L93" s="19">
        <v>2009</v>
      </c>
      <c r="M93" s="19">
        <v>7269.62</v>
      </c>
      <c r="N93" s="19">
        <v>2128</v>
      </c>
      <c r="O93" s="19">
        <v>3486.83</v>
      </c>
      <c r="P93" s="19">
        <f t="shared" si="4"/>
        <v>63990.55</v>
      </c>
      <c r="Q93" s="43"/>
      <c r="R93" s="15"/>
    </row>
    <row r="94" spans="1:18" ht="30" customHeight="1">
      <c r="A94" s="20">
        <v>87</v>
      </c>
      <c r="B94" s="21" t="s">
        <v>205</v>
      </c>
      <c r="C94" s="21" t="s">
        <v>296</v>
      </c>
      <c r="D94" s="21" t="s">
        <v>38</v>
      </c>
      <c r="E94" s="21" t="s">
        <v>275</v>
      </c>
      <c r="F94" s="21" t="s">
        <v>67</v>
      </c>
      <c r="G94" s="21" t="s">
        <v>281</v>
      </c>
      <c r="H94" s="31" t="s">
        <v>297</v>
      </c>
      <c r="I94" s="19">
        <v>54290</v>
      </c>
      <c r="J94" s="19">
        <v>0</v>
      </c>
      <c r="K94" s="19">
        <f t="shared" si="3"/>
        <v>54290</v>
      </c>
      <c r="L94" s="19">
        <v>1558.12</v>
      </c>
      <c r="M94" s="19">
        <v>2459.4699999999998</v>
      </c>
      <c r="N94" s="19">
        <v>1650.42</v>
      </c>
      <c r="O94" s="19">
        <v>1225</v>
      </c>
      <c r="P94" s="19">
        <f t="shared" si="4"/>
        <v>47396.99</v>
      </c>
      <c r="Q94" s="43"/>
      <c r="R94" s="15"/>
    </row>
    <row r="95" spans="1:18" ht="30" customHeight="1">
      <c r="A95" s="20">
        <v>88</v>
      </c>
      <c r="B95" s="21" t="s">
        <v>298</v>
      </c>
      <c r="C95" s="21" t="s">
        <v>299</v>
      </c>
      <c r="D95" s="21" t="s">
        <v>21</v>
      </c>
      <c r="E95" s="21" t="s">
        <v>275</v>
      </c>
      <c r="F95" s="21" t="s">
        <v>67</v>
      </c>
      <c r="G95" s="21" t="s">
        <v>141</v>
      </c>
      <c r="H95" s="31" t="s">
        <v>300</v>
      </c>
      <c r="I95" s="19">
        <v>60000</v>
      </c>
      <c r="J95" s="19">
        <v>0</v>
      </c>
      <c r="K95" s="19">
        <f t="shared" si="3"/>
        <v>60000</v>
      </c>
      <c r="L95" s="19">
        <v>1722</v>
      </c>
      <c r="M95" s="19">
        <v>2800.49</v>
      </c>
      <c r="N95" s="19">
        <v>1824</v>
      </c>
      <c r="O95" s="19">
        <v>3455.92</v>
      </c>
      <c r="P95" s="19">
        <f t="shared" si="4"/>
        <v>50197.590000000004</v>
      </c>
      <c r="Q95" s="43"/>
      <c r="R95" s="15"/>
    </row>
    <row r="96" spans="1:18" ht="30" customHeight="1">
      <c r="A96" s="20">
        <v>89</v>
      </c>
      <c r="B96" s="21" t="s">
        <v>301</v>
      </c>
      <c r="C96" s="21" t="s">
        <v>302</v>
      </c>
      <c r="D96" s="21" t="s">
        <v>38</v>
      </c>
      <c r="E96" s="21" t="s">
        <v>275</v>
      </c>
      <c r="F96" s="21" t="s">
        <v>67</v>
      </c>
      <c r="G96" s="21" t="s">
        <v>281</v>
      </c>
      <c r="H96" s="31" t="s">
        <v>303</v>
      </c>
      <c r="I96" s="19">
        <v>54290</v>
      </c>
      <c r="J96" s="19">
        <v>0</v>
      </c>
      <c r="K96" s="19">
        <f t="shared" si="3"/>
        <v>54290</v>
      </c>
      <c r="L96" s="19">
        <v>1558.12</v>
      </c>
      <c r="M96" s="19">
        <v>2459.4699999999998</v>
      </c>
      <c r="N96" s="19">
        <v>1650.42</v>
      </c>
      <c r="O96" s="19">
        <v>1225</v>
      </c>
      <c r="P96" s="19">
        <f t="shared" si="4"/>
        <v>47396.99</v>
      </c>
      <c r="Q96" s="43"/>
      <c r="R96" s="15"/>
    </row>
    <row r="97" spans="1:18" ht="30" customHeight="1">
      <c r="A97" s="20">
        <v>90</v>
      </c>
      <c r="B97" s="21" t="s">
        <v>304</v>
      </c>
      <c r="C97" s="21" t="s">
        <v>305</v>
      </c>
      <c r="D97" s="21" t="s">
        <v>21</v>
      </c>
      <c r="E97" s="21" t="s">
        <v>275</v>
      </c>
      <c r="F97" s="21" t="s">
        <v>67</v>
      </c>
      <c r="G97" s="21" t="s">
        <v>306</v>
      </c>
      <c r="H97" s="31" t="s">
        <v>307</v>
      </c>
      <c r="I97" s="19">
        <v>54290</v>
      </c>
      <c r="J97" s="19">
        <v>0</v>
      </c>
      <c r="K97" s="19">
        <f t="shared" si="3"/>
        <v>54290</v>
      </c>
      <c r="L97" s="19">
        <v>1558.12</v>
      </c>
      <c r="M97" s="19">
        <v>2459.4699999999998</v>
      </c>
      <c r="N97" s="19">
        <v>1650.42</v>
      </c>
      <c r="O97" s="19">
        <v>25</v>
      </c>
      <c r="P97" s="19">
        <f t="shared" si="4"/>
        <v>48596.99</v>
      </c>
      <c r="Q97" s="43"/>
      <c r="R97" s="15"/>
    </row>
    <row r="98" spans="1:18" ht="30" customHeight="1">
      <c r="A98" s="20">
        <v>91</v>
      </c>
      <c r="B98" s="21" t="s">
        <v>308</v>
      </c>
      <c r="C98" s="21" t="s">
        <v>309</v>
      </c>
      <c r="D98" s="21" t="s">
        <v>38</v>
      </c>
      <c r="E98" s="21" t="s">
        <v>310</v>
      </c>
      <c r="F98" s="21" t="s">
        <v>67</v>
      </c>
      <c r="G98" s="21" t="s">
        <v>194</v>
      </c>
      <c r="H98" s="31" t="s">
        <v>311</v>
      </c>
      <c r="I98" s="19">
        <v>42800</v>
      </c>
      <c r="J98" s="19">
        <v>0</v>
      </c>
      <c r="K98" s="19">
        <f t="shared" si="3"/>
        <v>42800</v>
      </c>
      <c r="L98" s="19">
        <v>1228.3599999999999</v>
      </c>
      <c r="M98" s="19">
        <v>837.83</v>
      </c>
      <c r="N98" s="19">
        <v>1301.1199999999999</v>
      </c>
      <c r="O98" s="19">
        <v>25</v>
      </c>
      <c r="P98" s="19">
        <f t="shared" si="4"/>
        <v>39407.689999999995</v>
      </c>
      <c r="Q98" s="43"/>
      <c r="R98" s="15"/>
    </row>
    <row r="99" spans="1:18" ht="30" customHeight="1">
      <c r="A99" s="20">
        <v>92</v>
      </c>
      <c r="B99" s="21" t="s">
        <v>312</v>
      </c>
      <c r="C99" s="21" t="s">
        <v>313</v>
      </c>
      <c r="D99" s="21" t="s">
        <v>38</v>
      </c>
      <c r="E99" s="21" t="s">
        <v>310</v>
      </c>
      <c r="F99" s="21" t="s">
        <v>67</v>
      </c>
      <c r="G99" s="21" t="s">
        <v>215</v>
      </c>
      <c r="H99" s="31" t="s">
        <v>314</v>
      </c>
      <c r="I99" s="19">
        <v>39325</v>
      </c>
      <c r="J99" s="19">
        <v>0</v>
      </c>
      <c r="K99" s="19">
        <f t="shared" si="3"/>
        <v>39325</v>
      </c>
      <c r="L99" s="19">
        <v>1128.6300000000001</v>
      </c>
      <c r="M99" s="19">
        <v>347.38</v>
      </c>
      <c r="N99" s="19">
        <v>1195.48</v>
      </c>
      <c r="O99" s="19">
        <v>125</v>
      </c>
      <c r="P99" s="19">
        <f t="shared" si="4"/>
        <v>36528.51</v>
      </c>
      <c r="Q99" s="43"/>
      <c r="R99" s="15"/>
    </row>
    <row r="100" spans="1:18" ht="30" customHeight="1">
      <c r="A100" s="20">
        <v>93</v>
      </c>
      <c r="B100" s="21" t="s">
        <v>315</v>
      </c>
      <c r="C100" s="21" t="s">
        <v>316</v>
      </c>
      <c r="D100" s="21" t="s">
        <v>21</v>
      </c>
      <c r="E100" s="21" t="s">
        <v>310</v>
      </c>
      <c r="F100" s="21" t="s">
        <v>43</v>
      </c>
      <c r="G100" s="21" t="s">
        <v>211</v>
      </c>
      <c r="H100" s="31" t="s">
        <v>286</v>
      </c>
      <c r="I100" s="19">
        <v>28875</v>
      </c>
      <c r="J100" s="19">
        <v>0</v>
      </c>
      <c r="K100" s="19">
        <f t="shared" si="3"/>
        <v>28875</v>
      </c>
      <c r="L100" s="19">
        <v>828.71</v>
      </c>
      <c r="M100" s="19">
        <v>0</v>
      </c>
      <c r="N100" s="19">
        <v>877.8</v>
      </c>
      <c r="O100" s="19">
        <v>25</v>
      </c>
      <c r="P100" s="19">
        <f t="shared" si="4"/>
        <v>27143.49</v>
      </c>
      <c r="Q100" s="43"/>
      <c r="R100" s="15"/>
    </row>
    <row r="101" spans="1:18" ht="30" customHeight="1">
      <c r="A101" s="20">
        <v>94</v>
      </c>
      <c r="B101" s="21" t="s">
        <v>317</v>
      </c>
      <c r="C101" s="21" t="s">
        <v>318</v>
      </c>
      <c r="D101" s="21" t="s">
        <v>38</v>
      </c>
      <c r="E101" s="21" t="s">
        <v>310</v>
      </c>
      <c r="F101" s="21" t="s">
        <v>43</v>
      </c>
      <c r="G101" s="21" t="s">
        <v>319</v>
      </c>
      <c r="H101" s="31" t="s">
        <v>320</v>
      </c>
      <c r="I101" s="19">
        <v>32000</v>
      </c>
      <c r="J101" s="19">
        <v>0</v>
      </c>
      <c r="K101" s="19">
        <f t="shared" si="3"/>
        <v>32000</v>
      </c>
      <c r="L101" s="19">
        <v>918.4</v>
      </c>
      <c r="M101" s="19">
        <v>0</v>
      </c>
      <c r="N101" s="19">
        <v>972.8</v>
      </c>
      <c r="O101" s="19">
        <v>18873.89</v>
      </c>
      <c r="P101" s="19">
        <f t="shared" si="4"/>
        <v>11234.91</v>
      </c>
      <c r="Q101" s="43"/>
      <c r="R101" s="15"/>
    </row>
    <row r="102" spans="1:18" ht="30" customHeight="1">
      <c r="A102" s="20">
        <v>95</v>
      </c>
      <c r="B102" s="21" t="s">
        <v>321</v>
      </c>
      <c r="C102" s="21" t="s">
        <v>322</v>
      </c>
      <c r="D102" s="21" t="s">
        <v>21</v>
      </c>
      <c r="E102" s="21" t="s">
        <v>310</v>
      </c>
      <c r="F102" s="21" t="s">
        <v>323</v>
      </c>
      <c r="G102" s="21" t="s">
        <v>135</v>
      </c>
      <c r="H102" s="31" t="s">
        <v>324</v>
      </c>
      <c r="I102" s="19">
        <v>70549.05</v>
      </c>
      <c r="J102" s="19">
        <v>0</v>
      </c>
      <c r="K102" s="19">
        <f t="shared" si="3"/>
        <v>70549.05</v>
      </c>
      <c r="L102" s="19">
        <v>0</v>
      </c>
      <c r="M102" s="19">
        <v>6305.69</v>
      </c>
      <c r="N102" s="19">
        <v>0</v>
      </c>
      <c r="O102" s="19">
        <v>1450</v>
      </c>
      <c r="P102" s="19">
        <f t="shared" si="4"/>
        <v>62793.36</v>
      </c>
      <c r="Q102" s="43"/>
      <c r="R102" s="15"/>
    </row>
    <row r="103" spans="1:18" ht="30" customHeight="1">
      <c r="A103" s="20">
        <v>96</v>
      </c>
      <c r="B103" s="21" t="s">
        <v>162</v>
      </c>
      <c r="C103" s="21" t="s">
        <v>325</v>
      </c>
      <c r="D103" s="21" t="s">
        <v>21</v>
      </c>
      <c r="E103" s="21" t="s">
        <v>310</v>
      </c>
      <c r="F103" s="21" t="s">
        <v>43</v>
      </c>
      <c r="G103" s="21" t="s">
        <v>211</v>
      </c>
      <c r="H103" s="31" t="s">
        <v>326</v>
      </c>
      <c r="I103" s="19">
        <v>28875</v>
      </c>
      <c r="J103" s="19">
        <v>0</v>
      </c>
      <c r="K103" s="19">
        <f t="shared" si="3"/>
        <v>28875</v>
      </c>
      <c r="L103" s="19">
        <v>828.71</v>
      </c>
      <c r="M103" s="19">
        <v>0</v>
      </c>
      <c r="N103" s="19">
        <v>877.8</v>
      </c>
      <c r="O103" s="19">
        <v>25</v>
      </c>
      <c r="P103" s="19">
        <f t="shared" si="4"/>
        <v>27143.49</v>
      </c>
      <c r="Q103" s="43"/>
      <c r="R103" s="15"/>
    </row>
    <row r="104" spans="1:18" ht="30" customHeight="1">
      <c r="A104" s="20">
        <v>97</v>
      </c>
      <c r="B104" s="21" t="s">
        <v>327</v>
      </c>
      <c r="C104" s="21" t="s">
        <v>328</v>
      </c>
      <c r="D104" s="21" t="s">
        <v>21</v>
      </c>
      <c r="E104" s="21" t="s">
        <v>310</v>
      </c>
      <c r="F104" s="21" t="s">
        <v>67</v>
      </c>
      <c r="G104" s="21" t="s">
        <v>215</v>
      </c>
      <c r="H104" s="31" t="s">
        <v>329</v>
      </c>
      <c r="I104" s="19">
        <v>30800</v>
      </c>
      <c r="J104" s="19">
        <v>0</v>
      </c>
      <c r="K104" s="19">
        <f t="shared" si="3"/>
        <v>30800</v>
      </c>
      <c r="L104" s="19">
        <v>883.96</v>
      </c>
      <c r="M104" s="19">
        <v>0</v>
      </c>
      <c r="N104" s="19">
        <v>936.32</v>
      </c>
      <c r="O104" s="19">
        <v>1740.46</v>
      </c>
      <c r="P104" s="19">
        <f t="shared" si="4"/>
        <v>27239.260000000002</v>
      </c>
      <c r="Q104" s="43"/>
      <c r="R104" s="15"/>
    </row>
    <row r="105" spans="1:18" ht="30" customHeight="1">
      <c r="A105" s="20">
        <v>98</v>
      </c>
      <c r="B105" s="21" t="s">
        <v>330</v>
      </c>
      <c r="C105" s="21" t="s">
        <v>331</v>
      </c>
      <c r="D105" s="21" t="s">
        <v>38</v>
      </c>
      <c r="E105" s="21" t="s">
        <v>310</v>
      </c>
      <c r="F105" s="21" t="s">
        <v>67</v>
      </c>
      <c r="G105" s="21" t="s">
        <v>332</v>
      </c>
      <c r="H105" s="31" t="s">
        <v>333</v>
      </c>
      <c r="I105" s="19">
        <v>112392.21</v>
      </c>
      <c r="J105" s="19">
        <v>0</v>
      </c>
      <c r="K105" s="19">
        <f t="shared" si="3"/>
        <v>112392.21</v>
      </c>
      <c r="L105" s="19">
        <v>3225.66</v>
      </c>
      <c r="M105" s="19">
        <v>15020.33</v>
      </c>
      <c r="N105" s="19">
        <v>3416.72</v>
      </c>
      <c r="O105" s="19">
        <v>25</v>
      </c>
      <c r="P105" s="19">
        <f t="shared" si="4"/>
        <v>90704.5</v>
      </c>
      <c r="Q105" s="43"/>
      <c r="R105" s="15"/>
    </row>
    <row r="106" spans="1:18" ht="30" customHeight="1">
      <c r="A106" s="20">
        <v>99</v>
      </c>
      <c r="B106" s="24" t="s">
        <v>334</v>
      </c>
      <c r="C106" s="24" t="s">
        <v>335</v>
      </c>
      <c r="D106" s="24" t="s">
        <v>38</v>
      </c>
      <c r="E106" s="21" t="s">
        <v>310</v>
      </c>
      <c r="F106" s="24" t="s">
        <v>323</v>
      </c>
      <c r="G106" s="35" t="s">
        <v>336</v>
      </c>
      <c r="H106" s="42">
        <v>45870</v>
      </c>
      <c r="I106" s="19">
        <v>42800</v>
      </c>
      <c r="J106" s="19">
        <v>0</v>
      </c>
      <c r="K106" s="19">
        <f t="shared" si="3"/>
        <v>42800</v>
      </c>
      <c r="L106" s="19">
        <v>0</v>
      </c>
      <c r="M106" s="19">
        <v>1217.25</v>
      </c>
      <c r="N106" s="19">
        <v>0</v>
      </c>
      <c r="O106" s="19">
        <v>0</v>
      </c>
      <c r="P106" s="19">
        <f t="shared" si="4"/>
        <v>41582.75</v>
      </c>
      <c r="Q106" s="43"/>
      <c r="R106" s="15"/>
    </row>
    <row r="107" spans="1:18" ht="30" customHeight="1">
      <c r="A107" s="20">
        <v>100</v>
      </c>
      <c r="B107" s="21" t="s">
        <v>337</v>
      </c>
      <c r="C107" s="21" t="s">
        <v>338</v>
      </c>
      <c r="D107" s="21" t="s">
        <v>21</v>
      </c>
      <c r="E107" s="21" t="s">
        <v>339</v>
      </c>
      <c r="F107" s="21" t="s">
        <v>43</v>
      </c>
      <c r="G107" s="21" t="s">
        <v>44</v>
      </c>
      <c r="H107" s="31" t="s">
        <v>208</v>
      </c>
      <c r="I107" s="19">
        <v>32000</v>
      </c>
      <c r="J107" s="19">
        <v>0</v>
      </c>
      <c r="K107" s="19">
        <f t="shared" si="3"/>
        <v>32000</v>
      </c>
      <c r="L107" s="19">
        <v>918.4</v>
      </c>
      <c r="M107" s="19">
        <v>0</v>
      </c>
      <c r="N107" s="19">
        <v>972.8</v>
      </c>
      <c r="O107" s="19">
        <v>25</v>
      </c>
      <c r="P107" s="19">
        <f t="shared" si="4"/>
        <v>30083.8</v>
      </c>
      <c r="Q107" s="43"/>
      <c r="R107" s="15"/>
    </row>
    <row r="108" spans="1:18" ht="30" customHeight="1">
      <c r="A108" s="20">
        <v>101</v>
      </c>
      <c r="B108" s="24" t="s">
        <v>340</v>
      </c>
      <c r="C108" s="24" t="s">
        <v>341</v>
      </c>
      <c r="D108" s="24" t="s">
        <v>38</v>
      </c>
      <c r="E108" s="24" t="s">
        <v>339</v>
      </c>
      <c r="F108" s="24" t="s">
        <v>67</v>
      </c>
      <c r="G108" s="35" t="s">
        <v>342</v>
      </c>
      <c r="H108" s="31" t="s">
        <v>343</v>
      </c>
      <c r="I108" s="19">
        <v>70000</v>
      </c>
      <c r="J108" s="19">
        <v>0</v>
      </c>
      <c r="K108" s="19">
        <f t="shared" si="3"/>
        <v>70000</v>
      </c>
      <c r="L108" s="19">
        <v>2009</v>
      </c>
      <c r="M108" s="19">
        <v>5368.48</v>
      </c>
      <c r="N108" s="19">
        <v>2128</v>
      </c>
      <c r="O108" s="19">
        <v>4927.09</v>
      </c>
      <c r="P108" s="19">
        <f t="shared" si="4"/>
        <v>55567.430000000008</v>
      </c>
      <c r="Q108" s="43"/>
      <c r="R108" s="15"/>
    </row>
    <row r="109" spans="1:18" ht="30" customHeight="1">
      <c r="A109" s="20">
        <v>102</v>
      </c>
      <c r="B109" s="24" t="s">
        <v>344</v>
      </c>
      <c r="C109" s="24" t="s">
        <v>345</v>
      </c>
      <c r="D109" s="24" t="s">
        <v>38</v>
      </c>
      <c r="E109" s="24" t="s">
        <v>339</v>
      </c>
      <c r="F109" s="24" t="s">
        <v>43</v>
      </c>
      <c r="G109" s="35" t="s">
        <v>44</v>
      </c>
      <c r="H109" s="31" t="s">
        <v>346</v>
      </c>
      <c r="I109" s="19">
        <v>32000</v>
      </c>
      <c r="J109" s="19">
        <v>0</v>
      </c>
      <c r="K109" s="19">
        <f t="shared" si="3"/>
        <v>32000</v>
      </c>
      <c r="L109" s="19">
        <v>918.4</v>
      </c>
      <c r="M109" s="19">
        <v>0</v>
      </c>
      <c r="N109" s="19">
        <v>972.8</v>
      </c>
      <c r="O109" s="19">
        <v>25</v>
      </c>
      <c r="P109" s="19">
        <f t="shared" si="4"/>
        <v>30083.8</v>
      </c>
      <c r="Q109" s="43"/>
      <c r="R109" s="15"/>
    </row>
    <row r="110" spans="1:18" ht="30" customHeight="1">
      <c r="A110" s="20">
        <v>103</v>
      </c>
      <c r="B110" s="24" t="s">
        <v>347</v>
      </c>
      <c r="C110" s="24" t="s">
        <v>348</v>
      </c>
      <c r="D110" s="24" t="s">
        <v>38</v>
      </c>
      <c r="E110" s="24" t="s">
        <v>339</v>
      </c>
      <c r="F110" s="24" t="s">
        <v>43</v>
      </c>
      <c r="G110" s="35" t="s">
        <v>44</v>
      </c>
      <c r="H110" s="31" t="s">
        <v>286</v>
      </c>
      <c r="I110" s="19">
        <v>32000</v>
      </c>
      <c r="J110" s="19">
        <v>0</v>
      </c>
      <c r="K110" s="19">
        <f t="shared" si="3"/>
        <v>32000</v>
      </c>
      <c r="L110" s="19">
        <v>918.4</v>
      </c>
      <c r="M110" s="19">
        <v>0</v>
      </c>
      <c r="N110" s="19">
        <v>972.8</v>
      </c>
      <c r="O110" s="19">
        <v>5337.65</v>
      </c>
      <c r="P110" s="19">
        <f t="shared" si="4"/>
        <v>24771.15</v>
      </c>
      <c r="Q110" s="43"/>
      <c r="R110" s="15"/>
    </row>
    <row r="111" spans="1:18" ht="30" customHeight="1">
      <c r="A111" s="20">
        <v>104</v>
      </c>
      <c r="B111" s="24" t="s">
        <v>349</v>
      </c>
      <c r="C111" s="24" t="s">
        <v>350</v>
      </c>
      <c r="D111" s="24" t="s">
        <v>38</v>
      </c>
      <c r="E111" s="24" t="s">
        <v>339</v>
      </c>
      <c r="F111" s="24" t="s">
        <v>67</v>
      </c>
      <c r="G111" s="35" t="s">
        <v>207</v>
      </c>
      <c r="H111" s="31" t="s">
        <v>121</v>
      </c>
      <c r="I111" s="19">
        <v>54290</v>
      </c>
      <c r="J111" s="19">
        <v>0</v>
      </c>
      <c r="K111" s="19">
        <f t="shared" si="3"/>
        <v>54290</v>
      </c>
      <c r="L111" s="19">
        <v>1558.12</v>
      </c>
      <c r="M111" s="19">
        <v>2459.4699999999998</v>
      </c>
      <c r="N111" s="19">
        <v>1650.42</v>
      </c>
      <c r="O111" s="19">
        <v>25</v>
      </c>
      <c r="P111" s="19">
        <f t="shared" si="4"/>
        <v>48596.99</v>
      </c>
      <c r="Q111" s="43"/>
      <c r="R111" s="15"/>
    </row>
    <row r="112" spans="1:18" ht="30" customHeight="1">
      <c r="A112" s="20">
        <v>105</v>
      </c>
      <c r="B112" s="24" t="s">
        <v>351</v>
      </c>
      <c r="C112" s="24" t="s">
        <v>352</v>
      </c>
      <c r="D112" s="24" t="s">
        <v>38</v>
      </c>
      <c r="E112" s="24" t="s">
        <v>339</v>
      </c>
      <c r="F112" s="24" t="s">
        <v>43</v>
      </c>
      <c r="G112" s="35" t="s">
        <v>353</v>
      </c>
      <c r="H112" s="31" t="s">
        <v>354</v>
      </c>
      <c r="I112" s="19">
        <v>37028.49</v>
      </c>
      <c r="J112" s="19">
        <v>0</v>
      </c>
      <c r="K112" s="19">
        <f t="shared" si="3"/>
        <v>37028.49</v>
      </c>
      <c r="L112" s="19">
        <v>1062.72</v>
      </c>
      <c r="M112" s="19">
        <v>0</v>
      </c>
      <c r="N112" s="19">
        <v>1125.67</v>
      </c>
      <c r="O112" s="19">
        <v>5155.92</v>
      </c>
      <c r="P112" s="19">
        <f t="shared" si="4"/>
        <v>29684.18</v>
      </c>
      <c r="Q112" s="43"/>
      <c r="R112" s="15"/>
    </row>
    <row r="113" spans="1:18" ht="30" customHeight="1">
      <c r="A113" s="20">
        <v>106</v>
      </c>
      <c r="B113" s="21" t="s">
        <v>355</v>
      </c>
      <c r="C113" s="21" t="s">
        <v>356</v>
      </c>
      <c r="D113" s="21" t="s">
        <v>38</v>
      </c>
      <c r="E113" s="21" t="s">
        <v>339</v>
      </c>
      <c r="F113" s="21" t="s">
        <v>67</v>
      </c>
      <c r="G113" s="21" t="s">
        <v>44</v>
      </c>
      <c r="H113" s="31" t="s">
        <v>357</v>
      </c>
      <c r="I113" s="19">
        <v>32000</v>
      </c>
      <c r="J113" s="19">
        <v>0</v>
      </c>
      <c r="K113" s="19">
        <v>32000</v>
      </c>
      <c r="L113" s="19">
        <v>918.4</v>
      </c>
      <c r="M113" s="19">
        <v>0</v>
      </c>
      <c r="N113" s="19">
        <v>972.8</v>
      </c>
      <c r="O113" s="19">
        <v>25</v>
      </c>
      <c r="P113" s="19">
        <f t="shared" si="4"/>
        <v>30083.8</v>
      </c>
      <c r="Q113" s="43"/>
      <c r="R113" s="15"/>
    </row>
    <row r="114" spans="1:18" ht="30" customHeight="1">
      <c r="A114" s="20">
        <v>107</v>
      </c>
      <c r="B114" s="24" t="s">
        <v>358</v>
      </c>
      <c r="C114" s="24" t="s">
        <v>359</v>
      </c>
      <c r="D114" s="24" t="s">
        <v>38</v>
      </c>
      <c r="E114" s="24" t="s">
        <v>339</v>
      </c>
      <c r="F114" s="24" t="s">
        <v>43</v>
      </c>
      <c r="G114" s="35" t="s">
        <v>360</v>
      </c>
      <c r="H114" s="31" t="s">
        <v>55</v>
      </c>
      <c r="I114" s="19">
        <v>32000</v>
      </c>
      <c r="J114" s="19">
        <v>0</v>
      </c>
      <c r="K114" s="19">
        <f t="shared" ref="K114:K120" si="5">I114+J114</f>
        <v>32000</v>
      </c>
      <c r="L114" s="19">
        <v>918.4</v>
      </c>
      <c r="M114" s="19">
        <v>0</v>
      </c>
      <c r="N114" s="19">
        <v>972.8</v>
      </c>
      <c r="O114" s="19">
        <v>25</v>
      </c>
      <c r="P114" s="19">
        <f t="shared" si="4"/>
        <v>30083.8</v>
      </c>
      <c r="Q114" s="43"/>
      <c r="R114" s="15"/>
    </row>
    <row r="115" spans="1:18" ht="30" customHeight="1">
      <c r="A115" s="20">
        <v>108</v>
      </c>
      <c r="B115" s="24" t="s">
        <v>361</v>
      </c>
      <c r="C115" s="24" t="s">
        <v>362</v>
      </c>
      <c r="D115" s="24" t="s">
        <v>38</v>
      </c>
      <c r="E115" s="24" t="s">
        <v>339</v>
      </c>
      <c r="F115" s="24" t="s">
        <v>43</v>
      </c>
      <c r="G115" s="35" t="s">
        <v>363</v>
      </c>
      <c r="H115" s="31" t="s">
        <v>364</v>
      </c>
      <c r="I115" s="19">
        <v>39325</v>
      </c>
      <c r="J115" s="19">
        <v>0</v>
      </c>
      <c r="K115" s="19">
        <f t="shared" si="5"/>
        <v>39325</v>
      </c>
      <c r="L115" s="19">
        <v>1128.6300000000001</v>
      </c>
      <c r="M115" s="19">
        <v>0</v>
      </c>
      <c r="N115" s="19">
        <v>1195.48</v>
      </c>
      <c r="O115" s="19">
        <v>3455.92</v>
      </c>
      <c r="P115" s="19">
        <f t="shared" si="4"/>
        <v>33544.97</v>
      </c>
      <c r="Q115" s="43"/>
      <c r="R115" s="15"/>
    </row>
    <row r="116" spans="1:18" ht="30" customHeight="1">
      <c r="A116" s="20">
        <v>109</v>
      </c>
      <c r="B116" s="24" t="s">
        <v>365</v>
      </c>
      <c r="C116" s="24" t="s">
        <v>366</v>
      </c>
      <c r="D116" s="24" t="s">
        <v>38</v>
      </c>
      <c r="E116" s="24" t="s">
        <v>339</v>
      </c>
      <c r="F116" s="24" t="s">
        <v>67</v>
      </c>
      <c r="G116" s="35" t="s">
        <v>281</v>
      </c>
      <c r="H116" s="31" t="s">
        <v>367</v>
      </c>
      <c r="I116" s="19">
        <v>54290</v>
      </c>
      <c r="J116" s="19">
        <v>12413.92</v>
      </c>
      <c r="K116" s="19">
        <f t="shared" si="5"/>
        <v>66703.92</v>
      </c>
      <c r="L116" s="19">
        <v>1558.12</v>
      </c>
      <c r="M116" s="19">
        <v>4894.95</v>
      </c>
      <c r="N116" s="19">
        <v>1650.42</v>
      </c>
      <c r="O116" s="19">
        <v>125</v>
      </c>
      <c r="P116" s="19">
        <f t="shared" si="4"/>
        <v>58475.43</v>
      </c>
      <c r="Q116" s="43"/>
      <c r="R116" s="15"/>
    </row>
    <row r="117" spans="1:18" ht="30" customHeight="1">
      <c r="A117" s="20">
        <v>110</v>
      </c>
      <c r="B117" s="24" t="s">
        <v>368</v>
      </c>
      <c r="C117" s="24" t="s">
        <v>369</v>
      </c>
      <c r="D117" s="24" t="s">
        <v>38</v>
      </c>
      <c r="E117" s="24" t="s">
        <v>339</v>
      </c>
      <c r="F117" s="24" t="s">
        <v>43</v>
      </c>
      <c r="G117" s="35" t="s">
        <v>44</v>
      </c>
      <c r="H117" s="31" t="s">
        <v>370</v>
      </c>
      <c r="I117" s="19">
        <v>32000</v>
      </c>
      <c r="J117" s="19">
        <v>0</v>
      </c>
      <c r="K117" s="19">
        <f t="shared" si="5"/>
        <v>32000</v>
      </c>
      <c r="L117" s="19">
        <v>918.4</v>
      </c>
      <c r="M117" s="19">
        <v>0</v>
      </c>
      <c r="N117" s="19">
        <v>972.8</v>
      </c>
      <c r="O117" s="19">
        <v>1650.83</v>
      </c>
      <c r="P117" s="19">
        <f t="shared" si="4"/>
        <v>28457.97</v>
      </c>
      <c r="Q117" s="43"/>
      <c r="R117" s="15"/>
    </row>
    <row r="118" spans="1:18" ht="30" customHeight="1">
      <c r="A118" s="20">
        <v>111</v>
      </c>
      <c r="B118" s="21" t="s">
        <v>371</v>
      </c>
      <c r="C118" s="21" t="s">
        <v>372</v>
      </c>
      <c r="D118" s="21" t="s">
        <v>38</v>
      </c>
      <c r="E118" s="24" t="s">
        <v>339</v>
      </c>
      <c r="F118" s="21" t="s">
        <v>67</v>
      </c>
      <c r="G118" s="21" t="s">
        <v>207</v>
      </c>
      <c r="H118" s="31" t="s">
        <v>373</v>
      </c>
      <c r="I118" s="19">
        <v>60000</v>
      </c>
      <c r="J118" s="19">
        <v>2961.6</v>
      </c>
      <c r="K118" s="19">
        <f t="shared" si="5"/>
        <v>62961.599999999999</v>
      </c>
      <c r="L118" s="19">
        <v>1722</v>
      </c>
      <c r="M118" s="19">
        <v>4079</v>
      </c>
      <c r="N118" s="19">
        <v>1824</v>
      </c>
      <c r="O118" s="19">
        <v>25</v>
      </c>
      <c r="P118" s="19">
        <f t="shared" si="4"/>
        <v>55311.6</v>
      </c>
      <c r="Q118" s="43"/>
      <c r="R118" s="15"/>
    </row>
    <row r="119" spans="1:18" ht="30" customHeight="1">
      <c r="A119" s="20">
        <v>112</v>
      </c>
      <c r="B119" s="21" t="s">
        <v>374</v>
      </c>
      <c r="C119" s="21" t="s">
        <v>375</v>
      </c>
      <c r="D119" s="21" t="s">
        <v>38</v>
      </c>
      <c r="E119" s="21" t="s">
        <v>376</v>
      </c>
      <c r="F119" s="21" t="s">
        <v>43</v>
      </c>
      <c r="G119" s="21" t="s">
        <v>44</v>
      </c>
      <c r="H119" s="31" t="s">
        <v>377</v>
      </c>
      <c r="I119" s="19">
        <v>38635.129999999997</v>
      </c>
      <c r="J119" s="19">
        <v>0</v>
      </c>
      <c r="K119" s="19">
        <f t="shared" si="5"/>
        <v>38635.129999999997</v>
      </c>
      <c r="L119" s="19">
        <v>1108.83</v>
      </c>
      <c r="M119" s="19">
        <v>250.02</v>
      </c>
      <c r="N119" s="19">
        <v>1174.51</v>
      </c>
      <c r="O119" s="19">
        <v>625</v>
      </c>
      <c r="P119" s="19">
        <f t="shared" si="4"/>
        <v>35476.769999999997</v>
      </c>
      <c r="Q119" s="43"/>
      <c r="R119" s="15"/>
    </row>
    <row r="120" spans="1:18" ht="30" customHeight="1">
      <c r="A120" s="20">
        <v>113</v>
      </c>
      <c r="B120" s="21" t="s">
        <v>378</v>
      </c>
      <c r="C120" s="21" t="s">
        <v>379</v>
      </c>
      <c r="D120" s="21" t="s">
        <v>38</v>
      </c>
      <c r="E120" s="21" t="s">
        <v>376</v>
      </c>
      <c r="F120" s="21" t="s">
        <v>43</v>
      </c>
      <c r="G120" s="21" t="s">
        <v>363</v>
      </c>
      <c r="H120" s="31" t="s">
        <v>380</v>
      </c>
      <c r="I120" s="19">
        <v>38000</v>
      </c>
      <c r="J120" s="19">
        <v>0</v>
      </c>
      <c r="K120" s="19">
        <f t="shared" si="5"/>
        <v>38000</v>
      </c>
      <c r="L120" s="19">
        <v>1090.5999999999999</v>
      </c>
      <c r="M120" s="19">
        <v>160.38</v>
      </c>
      <c r="N120" s="19">
        <v>1155.2</v>
      </c>
      <c r="O120" s="19">
        <v>2025</v>
      </c>
      <c r="P120" s="19">
        <f t="shared" si="4"/>
        <v>33568.820000000007</v>
      </c>
      <c r="Q120" s="43"/>
      <c r="R120" s="15"/>
    </row>
    <row r="121" spans="1:18" ht="30" customHeight="1">
      <c r="A121" s="20">
        <v>114</v>
      </c>
      <c r="B121" s="21" t="s">
        <v>381</v>
      </c>
      <c r="C121" s="21" t="s">
        <v>382</v>
      </c>
      <c r="D121" s="21" t="s">
        <v>38</v>
      </c>
      <c r="E121" s="21" t="s">
        <v>376</v>
      </c>
      <c r="F121" s="21" t="s">
        <v>67</v>
      </c>
      <c r="G121" s="21" t="s">
        <v>281</v>
      </c>
      <c r="H121" s="31" t="s">
        <v>357</v>
      </c>
      <c r="I121" s="19">
        <v>54290</v>
      </c>
      <c r="J121" s="19">
        <v>0</v>
      </c>
      <c r="K121" s="19">
        <v>54290</v>
      </c>
      <c r="L121" s="19">
        <v>1558.12</v>
      </c>
      <c r="M121" s="19">
        <v>2459.4699999999998</v>
      </c>
      <c r="N121" s="19">
        <v>1650.42</v>
      </c>
      <c r="O121" s="19">
        <v>25</v>
      </c>
      <c r="P121" s="19">
        <f t="shared" si="4"/>
        <v>48596.99</v>
      </c>
      <c r="Q121" s="43"/>
      <c r="R121" s="15"/>
    </row>
    <row r="122" spans="1:18" ht="30" customHeight="1">
      <c r="A122" s="20">
        <v>115</v>
      </c>
      <c r="B122" s="21" t="s">
        <v>383</v>
      </c>
      <c r="C122" s="21" t="s">
        <v>384</v>
      </c>
      <c r="D122" s="21" t="s">
        <v>21</v>
      </c>
      <c r="E122" s="21" t="s">
        <v>376</v>
      </c>
      <c r="F122" s="21" t="s">
        <v>67</v>
      </c>
      <c r="G122" s="21" t="s">
        <v>385</v>
      </c>
      <c r="H122" s="31" t="s">
        <v>386</v>
      </c>
      <c r="I122" s="19">
        <v>112392</v>
      </c>
      <c r="J122" s="19">
        <v>12503.55</v>
      </c>
      <c r="K122" s="19">
        <f>I122+J122</f>
        <v>124895.55</v>
      </c>
      <c r="L122" s="19">
        <v>3225.65</v>
      </c>
      <c r="M122" s="19">
        <v>18146.16</v>
      </c>
      <c r="N122" s="19">
        <v>3416.72</v>
      </c>
      <c r="O122" s="19">
        <v>23817.34</v>
      </c>
      <c r="P122" s="19">
        <f t="shared" si="4"/>
        <v>76289.680000000008</v>
      </c>
      <c r="Q122" s="43"/>
      <c r="R122" s="15"/>
    </row>
    <row r="123" spans="1:18" ht="30" customHeight="1">
      <c r="A123" s="20">
        <v>116</v>
      </c>
      <c r="B123" s="24" t="s">
        <v>387</v>
      </c>
      <c r="C123" s="24" t="s">
        <v>388</v>
      </c>
      <c r="D123" s="24" t="s">
        <v>38</v>
      </c>
      <c r="E123" s="24" t="s">
        <v>376</v>
      </c>
      <c r="F123" s="24" t="s">
        <v>43</v>
      </c>
      <c r="G123" s="35" t="s">
        <v>319</v>
      </c>
      <c r="H123" s="31" t="s">
        <v>389</v>
      </c>
      <c r="I123" s="19">
        <v>32000</v>
      </c>
      <c r="J123" s="19">
        <v>0</v>
      </c>
      <c r="K123" s="19">
        <f>I123+J123</f>
        <v>32000</v>
      </c>
      <c r="L123" s="19">
        <v>918.4</v>
      </c>
      <c r="M123" s="19">
        <v>0</v>
      </c>
      <c r="N123" s="19">
        <v>972.8</v>
      </c>
      <c r="O123" s="19">
        <v>529.28</v>
      </c>
      <c r="P123" s="19">
        <f t="shared" si="4"/>
        <v>29579.52</v>
      </c>
      <c r="Q123" s="43"/>
      <c r="R123" s="15"/>
    </row>
    <row r="124" spans="1:18" ht="30" customHeight="1">
      <c r="A124" s="20">
        <v>117</v>
      </c>
      <c r="B124" s="36" t="s">
        <v>390</v>
      </c>
      <c r="C124" s="36" t="s">
        <v>391</v>
      </c>
      <c r="D124" s="36" t="s">
        <v>21</v>
      </c>
      <c r="E124" s="21" t="s">
        <v>22</v>
      </c>
      <c r="F124" s="36" t="s">
        <v>67</v>
      </c>
      <c r="G124" s="36" t="s">
        <v>360</v>
      </c>
      <c r="H124" s="38">
        <v>45504</v>
      </c>
      <c r="I124" s="19">
        <v>25000</v>
      </c>
      <c r="J124" s="19">
        <v>0</v>
      </c>
      <c r="K124" s="19">
        <v>25000</v>
      </c>
      <c r="L124" s="19">
        <v>717.5</v>
      </c>
      <c r="M124" s="19">
        <v>0</v>
      </c>
      <c r="N124" s="19">
        <v>760</v>
      </c>
      <c r="O124" s="19">
        <v>1259.03</v>
      </c>
      <c r="P124" s="19">
        <f t="shared" si="4"/>
        <v>22263.47</v>
      </c>
      <c r="Q124" s="43"/>
      <c r="R124" s="15"/>
    </row>
    <row r="125" spans="1:18" ht="30" customHeight="1">
      <c r="A125" s="20">
        <v>118</v>
      </c>
      <c r="B125" s="21" t="s">
        <v>392</v>
      </c>
      <c r="C125" s="21" t="s">
        <v>393</v>
      </c>
      <c r="D125" s="21" t="s">
        <v>21</v>
      </c>
      <c r="E125" s="21" t="s">
        <v>22</v>
      </c>
      <c r="F125" s="21" t="s">
        <v>43</v>
      </c>
      <c r="G125" s="21" t="s">
        <v>394</v>
      </c>
      <c r="H125" s="31" t="s">
        <v>395</v>
      </c>
      <c r="I125" s="19">
        <v>19360</v>
      </c>
      <c r="J125" s="19">
        <v>0</v>
      </c>
      <c r="K125" s="19">
        <v>19360</v>
      </c>
      <c r="L125" s="19">
        <v>555.63</v>
      </c>
      <c r="M125" s="19">
        <v>0</v>
      </c>
      <c r="N125" s="19">
        <v>588.54</v>
      </c>
      <c r="O125" s="19">
        <v>125</v>
      </c>
      <c r="P125" s="19">
        <f t="shared" si="4"/>
        <v>18090.829999999998</v>
      </c>
      <c r="Q125" s="43"/>
      <c r="R125" s="15"/>
    </row>
    <row r="126" spans="1:18" ht="30" customHeight="1">
      <c r="A126" s="20">
        <v>119</v>
      </c>
      <c r="B126" s="24" t="s">
        <v>396</v>
      </c>
      <c r="C126" s="24" t="s">
        <v>397</v>
      </c>
      <c r="D126" s="24" t="s">
        <v>38</v>
      </c>
      <c r="E126" s="24" t="s">
        <v>22</v>
      </c>
      <c r="F126" s="24" t="s">
        <v>43</v>
      </c>
      <c r="G126" s="35" t="s">
        <v>363</v>
      </c>
      <c r="H126" s="31" t="s">
        <v>173</v>
      </c>
      <c r="I126" s="19">
        <v>38635.129999999997</v>
      </c>
      <c r="J126" s="19">
        <v>0</v>
      </c>
      <c r="K126" s="19">
        <f t="shared" ref="K126:K131" si="6">I126+J126</f>
        <v>38635.129999999997</v>
      </c>
      <c r="L126" s="19">
        <v>1108.83</v>
      </c>
      <c r="M126" s="19">
        <v>250.02</v>
      </c>
      <c r="N126" s="19">
        <v>1174.51</v>
      </c>
      <c r="O126" s="19">
        <v>125</v>
      </c>
      <c r="P126" s="19">
        <f t="shared" si="4"/>
        <v>35976.769999999997</v>
      </c>
      <c r="Q126" s="43"/>
      <c r="R126" s="15"/>
    </row>
    <row r="127" spans="1:18" ht="30" customHeight="1">
      <c r="A127" s="20">
        <v>120</v>
      </c>
      <c r="B127" s="21" t="s">
        <v>398</v>
      </c>
      <c r="C127" s="21" t="s">
        <v>399</v>
      </c>
      <c r="D127" s="21" t="s">
        <v>21</v>
      </c>
      <c r="E127" s="21" t="s">
        <v>22</v>
      </c>
      <c r="F127" s="21" t="s">
        <v>67</v>
      </c>
      <c r="G127" s="21" t="s">
        <v>400</v>
      </c>
      <c r="H127" s="31" t="s">
        <v>401</v>
      </c>
      <c r="I127" s="19">
        <v>162500</v>
      </c>
      <c r="J127" s="19">
        <v>0</v>
      </c>
      <c r="K127" s="19">
        <f t="shared" si="6"/>
        <v>162500</v>
      </c>
      <c r="L127" s="19">
        <v>4663.75</v>
      </c>
      <c r="M127" s="19">
        <v>26378.07</v>
      </c>
      <c r="N127" s="19">
        <v>4940</v>
      </c>
      <c r="O127" s="19">
        <v>1740.46</v>
      </c>
      <c r="P127" s="19">
        <f t="shared" si="4"/>
        <v>124777.71999999999</v>
      </c>
      <c r="Q127" s="43"/>
      <c r="R127" s="15"/>
    </row>
    <row r="128" spans="1:18" ht="30" customHeight="1">
      <c r="A128" s="20">
        <v>121</v>
      </c>
      <c r="B128" s="21" t="s">
        <v>402</v>
      </c>
      <c r="C128" s="21" t="s">
        <v>403</v>
      </c>
      <c r="D128" s="21" t="s">
        <v>38</v>
      </c>
      <c r="E128" s="21" t="s">
        <v>22</v>
      </c>
      <c r="F128" s="21" t="s">
        <v>67</v>
      </c>
      <c r="G128" s="21" t="s">
        <v>215</v>
      </c>
      <c r="H128" s="31" t="s">
        <v>404</v>
      </c>
      <c r="I128" s="19">
        <v>40000</v>
      </c>
      <c r="J128" s="19">
        <v>0</v>
      </c>
      <c r="K128" s="19">
        <f t="shared" si="6"/>
        <v>40000</v>
      </c>
      <c r="L128" s="19">
        <v>1148</v>
      </c>
      <c r="M128" s="19">
        <v>442.65</v>
      </c>
      <c r="N128" s="19">
        <v>1216</v>
      </c>
      <c r="O128" s="19">
        <v>7281.48</v>
      </c>
      <c r="P128" s="19">
        <f t="shared" si="4"/>
        <v>29911.87</v>
      </c>
      <c r="Q128" s="43"/>
      <c r="R128" s="15"/>
    </row>
    <row r="129" spans="1:18" ht="30" customHeight="1">
      <c r="A129" s="20">
        <v>122</v>
      </c>
      <c r="B129" s="21" t="s">
        <v>266</v>
      </c>
      <c r="C129" s="21" t="s">
        <v>405</v>
      </c>
      <c r="D129" s="21" t="s">
        <v>38</v>
      </c>
      <c r="E129" s="21" t="s">
        <v>22</v>
      </c>
      <c r="F129" s="21" t="s">
        <v>43</v>
      </c>
      <c r="G129" s="21" t="s">
        <v>363</v>
      </c>
      <c r="H129" s="31" t="s">
        <v>406</v>
      </c>
      <c r="I129" s="19">
        <v>35000</v>
      </c>
      <c r="J129" s="19">
        <v>0</v>
      </c>
      <c r="K129" s="19">
        <f t="shared" si="6"/>
        <v>35000</v>
      </c>
      <c r="L129" s="19">
        <v>1004.5</v>
      </c>
      <c r="M129" s="19">
        <v>0</v>
      </c>
      <c r="N129" s="19">
        <v>1064</v>
      </c>
      <c r="O129" s="19">
        <v>14159.57</v>
      </c>
      <c r="P129" s="19">
        <f t="shared" si="4"/>
        <v>18771.93</v>
      </c>
      <c r="Q129" s="43"/>
      <c r="R129" s="15"/>
    </row>
    <row r="130" spans="1:18" ht="30" customHeight="1">
      <c r="A130" s="20">
        <v>123</v>
      </c>
      <c r="B130" s="21" t="s">
        <v>407</v>
      </c>
      <c r="C130" s="21" t="s">
        <v>408</v>
      </c>
      <c r="D130" s="21" t="s">
        <v>21</v>
      </c>
      <c r="E130" s="21" t="s">
        <v>22</v>
      </c>
      <c r="F130" s="21" t="s">
        <v>67</v>
      </c>
      <c r="G130" s="21" t="s">
        <v>215</v>
      </c>
      <c r="H130" s="31" t="s">
        <v>409</v>
      </c>
      <c r="I130" s="19">
        <v>40000</v>
      </c>
      <c r="J130" s="19">
        <v>0</v>
      </c>
      <c r="K130" s="19">
        <f t="shared" si="6"/>
        <v>40000</v>
      </c>
      <c r="L130" s="19">
        <v>1148</v>
      </c>
      <c r="M130" s="19">
        <v>442.65</v>
      </c>
      <c r="N130" s="19">
        <v>1216</v>
      </c>
      <c r="O130" s="19">
        <v>125</v>
      </c>
      <c r="P130" s="19">
        <f t="shared" si="4"/>
        <v>37068.35</v>
      </c>
      <c r="Q130" s="43"/>
      <c r="R130" s="15"/>
    </row>
    <row r="131" spans="1:18" ht="30" customHeight="1">
      <c r="A131" s="20">
        <v>124</v>
      </c>
      <c r="B131" s="24" t="s">
        <v>410</v>
      </c>
      <c r="C131" s="24" t="s">
        <v>411</v>
      </c>
      <c r="D131" s="24" t="s">
        <v>38</v>
      </c>
      <c r="E131" s="24" t="s">
        <v>22</v>
      </c>
      <c r="F131" s="24" t="s">
        <v>67</v>
      </c>
      <c r="G131" s="35" t="s">
        <v>141</v>
      </c>
      <c r="H131" s="31" t="s">
        <v>61</v>
      </c>
      <c r="I131" s="19">
        <v>80500</v>
      </c>
      <c r="J131" s="19">
        <v>0</v>
      </c>
      <c r="K131" s="19">
        <f t="shared" si="6"/>
        <v>80500</v>
      </c>
      <c r="L131" s="19">
        <v>2310.35</v>
      </c>
      <c r="M131" s="19">
        <v>7518.48</v>
      </c>
      <c r="N131" s="19">
        <v>2447.1999999999998</v>
      </c>
      <c r="O131" s="19">
        <v>25</v>
      </c>
      <c r="P131" s="19">
        <f t="shared" si="4"/>
        <v>68198.97</v>
      </c>
      <c r="Q131" s="43"/>
      <c r="R131" s="15"/>
    </row>
    <row r="132" spans="1:18" ht="30" customHeight="1">
      <c r="A132" s="20">
        <v>125</v>
      </c>
      <c r="B132" s="21" t="s">
        <v>412</v>
      </c>
      <c r="C132" s="21" t="s">
        <v>413</v>
      </c>
      <c r="D132" s="21" t="s">
        <v>21</v>
      </c>
      <c r="E132" s="21" t="s">
        <v>22</v>
      </c>
      <c r="F132" s="21" t="s">
        <v>414</v>
      </c>
      <c r="G132" s="21" t="s">
        <v>415</v>
      </c>
      <c r="H132" s="31" t="s">
        <v>357</v>
      </c>
      <c r="I132" s="19">
        <v>160000</v>
      </c>
      <c r="J132" s="19">
        <v>0</v>
      </c>
      <c r="K132" s="19">
        <v>160000</v>
      </c>
      <c r="L132" s="19">
        <v>4592</v>
      </c>
      <c r="M132" s="19">
        <v>26218.87</v>
      </c>
      <c r="N132" s="19">
        <v>4864</v>
      </c>
      <c r="O132" s="19">
        <v>25</v>
      </c>
      <c r="P132" s="19">
        <f t="shared" si="4"/>
        <v>124300.13</v>
      </c>
      <c r="Q132" s="43"/>
      <c r="R132" s="15"/>
    </row>
    <row r="133" spans="1:18" ht="30" customHeight="1">
      <c r="A133" s="20">
        <v>126</v>
      </c>
      <c r="B133" s="21" t="s">
        <v>416</v>
      </c>
      <c r="C133" s="21" t="s">
        <v>417</v>
      </c>
      <c r="D133" s="21" t="s">
        <v>38</v>
      </c>
      <c r="E133" s="21" t="s">
        <v>22</v>
      </c>
      <c r="F133" s="21" t="s">
        <v>43</v>
      </c>
      <c r="G133" s="21" t="s">
        <v>44</v>
      </c>
      <c r="H133" s="31" t="s">
        <v>201</v>
      </c>
      <c r="I133" s="19">
        <v>32000</v>
      </c>
      <c r="J133" s="19">
        <v>0</v>
      </c>
      <c r="K133" s="19">
        <f>I133+J133</f>
        <v>32000</v>
      </c>
      <c r="L133" s="19">
        <v>918.4</v>
      </c>
      <c r="M133" s="19">
        <v>0</v>
      </c>
      <c r="N133" s="19">
        <v>972.8</v>
      </c>
      <c r="O133" s="19">
        <v>4886.3</v>
      </c>
      <c r="P133" s="19">
        <f t="shared" si="4"/>
        <v>25222.5</v>
      </c>
      <c r="Q133" s="43"/>
      <c r="R133" s="15"/>
    </row>
    <row r="134" spans="1:18" ht="30" customHeight="1">
      <c r="A134" s="20">
        <v>127</v>
      </c>
      <c r="B134" s="21" t="s">
        <v>418</v>
      </c>
      <c r="C134" s="21" t="s">
        <v>419</v>
      </c>
      <c r="D134" s="21" t="s">
        <v>38</v>
      </c>
      <c r="E134" s="21" t="s">
        <v>22</v>
      </c>
      <c r="F134" s="21" t="s">
        <v>43</v>
      </c>
      <c r="G134" s="21" t="s">
        <v>211</v>
      </c>
      <c r="H134" s="31" t="s">
        <v>191</v>
      </c>
      <c r="I134" s="19">
        <v>23100</v>
      </c>
      <c r="J134" s="19">
        <v>0</v>
      </c>
      <c r="K134" s="19">
        <f>I134+J134</f>
        <v>23100</v>
      </c>
      <c r="L134" s="19">
        <v>662.97</v>
      </c>
      <c r="M134" s="19">
        <v>0</v>
      </c>
      <c r="N134" s="19">
        <v>702.24</v>
      </c>
      <c r="O134" s="19">
        <v>125</v>
      </c>
      <c r="P134" s="19">
        <f t="shared" si="4"/>
        <v>21609.789999999997</v>
      </c>
      <c r="Q134" s="43"/>
      <c r="R134" s="15"/>
    </row>
    <row r="135" spans="1:18" ht="30" customHeight="1">
      <c r="A135" s="20">
        <v>128</v>
      </c>
      <c r="B135" s="24" t="s">
        <v>420</v>
      </c>
      <c r="C135" s="24" t="s">
        <v>421</v>
      </c>
      <c r="D135" s="24" t="s">
        <v>38</v>
      </c>
      <c r="E135" s="24" t="s">
        <v>422</v>
      </c>
      <c r="F135" s="24" t="s">
        <v>67</v>
      </c>
      <c r="G135" s="35" t="s">
        <v>423</v>
      </c>
      <c r="H135" s="42">
        <v>45809</v>
      </c>
      <c r="I135" s="19">
        <v>55000</v>
      </c>
      <c r="J135" s="19">
        <v>0</v>
      </c>
      <c r="K135" s="19">
        <v>55000</v>
      </c>
      <c r="L135" s="19">
        <v>1578.5</v>
      </c>
      <c r="M135" s="19">
        <v>2559.6799999999998</v>
      </c>
      <c r="N135" s="19">
        <v>1672</v>
      </c>
      <c r="O135" s="19">
        <v>10125</v>
      </c>
      <c r="P135" s="19">
        <f t="shared" si="4"/>
        <v>39064.82</v>
      </c>
      <c r="Q135" s="43"/>
      <c r="R135" s="15"/>
    </row>
    <row r="136" spans="1:18" ht="30" customHeight="1">
      <c r="A136" s="20">
        <v>129</v>
      </c>
      <c r="B136" s="21" t="s">
        <v>424</v>
      </c>
      <c r="C136" s="21" t="s">
        <v>425</v>
      </c>
      <c r="D136" s="21" t="s">
        <v>38</v>
      </c>
      <c r="E136" s="21" t="s">
        <v>426</v>
      </c>
      <c r="F136" s="21" t="s">
        <v>67</v>
      </c>
      <c r="G136" s="21" t="s">
        <v>198</v>
      </c>
      <c r="H136" s="31" t="s">
        <v>230</v>
      </c>
      <c r="I136" s="19">
        <v>38635.129999999997</v>
      </c>
      <c r="J136" s="19">
        <v>0</v>
      </c>
      <c r="K136" s="19">
        <f t="shared" ref="K136:K145" si="7">I136+J136</f>
        <v>38635.129999999997</v>
      </c>
      <c r="L136" s="19">
        <v>1108.83</v>
      </c>
      <c r="M136" s="19">
        <v>250.02</v>
      </c>
      <c r="N136" s="19">
        <v>1174.51</v>
      </c>
      <c r="O136" s="19">
        <v>125</v>
      </c>
      <c r="P136" s="19">
        <f t="shared" si="4"/>
        <v>35976.769999999997</v>
      </c>
      <c r="Q136" s="43"/>
      <c r="R136" s="15"/>
    </row>
    <row r="137" spans="1:18" ht="30" customHeight="1">
      <c r="A137" s="20">
        <v>130</v>
      </c>
      <c r="B137" s="24" t="s">
        <v>427</v>
      </c>
      <c r="C137" s="24" t="s">
        <v>428</v>
      </c>
      <c r="D137" s="24" t="s">
        <v>21</v>
      </c>
      <c r="E137" s="24" t="s">
        <v>426</v>
      </c>
      <c r="F137" s="24" t="s">
        <v>67</v>
      </c>
      <c r="G137" s="35" t="s">
        <v>332</v>
      </c>
      <c r="H137" s="31" t="s">
        <v>429</v>
      </c>
      <c r="I137" s="19">
        <v>60000</v>
      </c>
      <c r="J137" s="19">
        <v>0</v>
      </c>
      <c r="K137" s="19">
        <f t="shared" si="7"/>
        <v>60000</v>
      </c>
      <c r="L137" s="19">
        <v>1722</v>
      </c>
      <c r="M137" s="19">
        <v>3486.68</v>
      </c>
      <c r="N137" s="19">
        <v>1824</v>
      </c>
      <c r="O137" s="19">
        <v>4424.16</v>
      </c>
      <c r="P137" s="19">
        <f t="shared" ref="P137:P200" si="8">K137-L137-M137-N137-O137</f>
        <v>48543.16</v>
      </c>
      <c r="Q137" s="43"/>
      <c r="R137" s="15"/>
    </row>
    <row r="138" spans="1:18" ht="30" customHeight="1">
      <c r="A138" s="20">
        <v>131</v>
      </c>
      <c r="B138" s="21" t="s">
        <v>216</v>
      </c>
      <c r="C138" s="21" t="s">
        <v>430</v>
      </c>
      <c r="D138" s="21" t="s">
        <v>38</v>
      </c>
      <c r="E138" s="21" t="s">
        <v>431</v>
      </c>
      <c r="F138" s="21" t="s">
        <v>67</v>
      </c>
      <c r="G138" s="21" t="s">
        <v>281</v>
      </c>
      <c r="H138" s="31" t="s">
        <v>64</v>
      </c>
      <c r="I138" s="19">
        <v>54290</v>
      </c>
      <c r="J138" s="19">
        <v>0</v>
      </c>
      <c r="K138" s="19">
        <f t="shared" si="7"/>
        <v>54290</v>
      </c>
      <c r="L138" s="19">
        <v>1558.12</v>
      </c>
      <c r="M138" s="19">
        <v>2459.4699999999998</v>
      </c>
      <c r="N138" s="19">
        <v>1650.42</v>
      </c>
      <c r="O138" s="19">
        <v>125</v>
      </c>
      <c r="P138" s="19">
        <f t="shared" si="8"/>
        <v>48496.99</v>
      </c>
      <c r="Q138" s="43"/>
      <c r="R138" s="15"/>
    </row>
    <row r="139" spans="1:18" ht="30" customHeight="1">
      <c r="A139" s="20">
        <v>132</v>
      </c>
      <c r="B139" s="21" t="s">
        <v>432</v>
      </c>
      <c r="C139" s="21" t="s">
        <v>433</v>
      </c>
      <c r="D139" s="21" t="s">
        <v>38</v>
      </c>
      <c r="E139" s="21" t="s">
        <v>431</v>
      </c>
      <c r="F139" s="21" t="s">
        <v>67</v>
      </c>
      <c r="G139" s="21" t="s">
        <v>207</v>
      </c>
      <c r="H139" s="31" t="s">
        <v>170</v>
      </c>
      <c r="I139" s="19">
        <v>54290</v>
      </c>
      <c r="J139" s="19">
        <v>0</v>
      </c>
      <c r="K139" s="19">
        <f t="shared" si="7"/>
        <v>54290</v>
      </c>
      <c r="L139" s="19">
        <v>1558.12</v>
      </c>
      <c r="M139" s="19">
        <v>2459.4699999999998</v>
      </c>
      <c r="N139" s="19">
        <v>1650.42</v>
      </c>
      <c r="O139" s="19">
        <v>1359.03</v>
      </c>
      <c r="P139" s="19">
        <f t="shared" si="8"/>
        <v>47262.96</v>
      </c>
      <c r="Q139" s="43"/>
      <c r="R139" s="15"/>
    </row>
    <row r="140" spans="1:18" ht="30" customHeight="1">
      <c r="A140" s="20">
        <v>133</v>
      </c>
      <c r="B140" s="21" t="s">
        <v>434</v>
      </c>
      <c r="C140" s="21" t="s">
        <v>435</v>
      </c>
      <c r="D140" s="21" t="s">
        <v>38</v>
      </c>
      <c r="E140" s="21" t="s">
        <v>431</v>
      </c>
      <c r="F140" s="21" t="s">
        <v>67</v>
      </c>
      <c r="G140" s="21" t="s">
        <v>436</v>
      </c>
      <c r="H140" s="33" t="s">
        <v>437</v>
      </c>
      <c r="I140" s="19">
        <v>60000</v>
      </c>
      <c r="J140" s="19">
        <v>0</v>
      </c>
      <c r="K140" s="19">
        <f t="shared" si="7"/>
        <v>60000</v>
      </c>
      <c r="L140" s="19">
        <v>1722</v>
      </c>
      <c r="M140" s="19">
        <v>2800.49</v>
      </c>
      <c r="N140" s="19">
        <v>1824</v>
      </c>
      <c r="O140" s="19">
        <v>3455.92</v>
      </c>
      <c r="P140" s="19">
        <f t="shared" si="8"/>
        <v>50197.590000000004</v>
      </c>
      <c r="Q140" s="43"/>
      <c r="R140" s="15"/>
    </row>
    <row r="141" spans="1:18" ht="30" customHeight="1">
      <c r="A141" s="20">
        <v>134</v>
      </c>
      <c r="B141" s="21" t="s">
        <v>438</v>
      </c>
      <c r="C141" s="21" t="s">
        <v>439</v>
      </c>
      <c r="D141" s="21" t="s">
        <v>38</v>
      </c>
      <c r="E141" s="21" t="s">
        <v>440</v>
      </c>
      <c r="F141" s="21" t="s">
        <v>43</v>
      </c>
      <c r="G141" s="21" t="s">
        <v>363</v>
      </c>
      <c r="H141" s="31" t="s">
        <v>441</v>
      </c>
      <c r="I141" s="19">
        <v>48400</v>
      </c>
      <c r="J141" s="19">
        <v>0</v>
      </c>
      <c r="K141" s="19">
        <f t="shared" si="7"/>
        <v>48400</v>
      </c>
      <c r="L141" s="19">
        <v>1389.08</v>
      </c>
      <c r="M141" s="19">
        <v>1628.18</v>
      </c>
      <c r="N141" s="19">
        <v>1471.36</v>
      </c>
      <c r="O141" s="19">
        <v>1359.03</v>
      </c>
      <c r="P141" s="19">
        <f t="shared" si="8"/>
        <v>42552.35</v>
      </c>
      <c r="Q141" s="43"/>
      <c r="R141" s="15"/>
    </row>
    <row r="142" spans="1:18" ht="30" customHeight="1">
      <c r="A142" s="20">
        <v>135</v>
      </c>
      <c r="B142" s="21" t="s">
        <v>442</v>
      </c>
      <c r="C142" s="21" t="s">
        <v>443</v>
      </c>
      <c r="D142" s="21" t="s">
        <v>21</v>
      </c>
      <c r="E142" s="21" t="s">
        <v>440</v>
      </c>
      <c r="F142" s="21" t="s">
        <v>67</v>
      </c>
      <c r="G142" s="21" t="s">
        <v>444</v>
      </c>
      <c r="H142" s="31" t="s">
        <v>364</v>
      </c>
      <c r="I142" s="19">
        <v>38635.129999999997</v>
      </c>
      <c r="J142" s="19">
        <v>0</v>
      </c>
      <c r="K142" s="19">
        <f t="shared" si="7"/>
        <v>38635.129999999997</v>
      </c>
      <c r="L142" s="19">
        <v>1108.83</v>
      </c>
      <c r="M142" s="19">
        <v>250.02</v>
      </c>
      <c r="N142" s="19">
        <v>1174.51</v>
      </c>
      <c r="O142" s="19">
        <v>25</v>
      </c>
      <c r="P142" s="19">
        <f t="shared" si="8"/>
        <v>36076.769999999997</v>
      </c>
      <c r="Q142" s="43"/>
      <c r="R142" s="15"/>
    </row>
    <row r="143" spans="1:18" ht="30" customHeight="1">
      <c r="A143" s="20">
        <v>136</v>
      </c>
      <c r="B143" s="21" t="s">
        <v>445</v>
      </c>
      <c r="C143" s="21" t="s">
        <v>446</v>
      </c>
      <c r="D143" s="21" t="s">
        <v>21</v>
      </c>
      <c r="E143" s="21" t="s">
        <v>440</v>
      </c>
      <c r="F143" s="21" t="s">
        <v>67</v>
      </c>
      <c r="G143" s="21" t="s">
        <v>233</v>
      </c>
      <c r="H143" s="31" t="s">
        <v>129</v>
      </c>
      <c r="I143" s="19">
        <v>38635.129999999997</v>
      </c>
      <c r="J143" s="19">
        <v>0</v>
      </c>
      <c r="K143" s="19">
        <f t="shared" si="7"/>
        <v>38635.129999999997</v>
      </c>
      <c r="L143" s="19">
        <v>1108.83</v>
      </c>
      <c r="M143" s="19">
        <v>250.02</v>
      </c>
      <c r="N143" s="19">
        <v>1174.51</v>
      </c>
      <c r="O143" s="19">
        <v>25</v>
      </c>
      <c r="P143" s="19">
        <f t="shared" si="8"/>
        <v>36076.769999999997</v>
      </c>
      <c r="Q143" s="43"/>
      <c r="R143" s="15"/>
    </row>
    <row r="144" spans="1:18" ht="30" customHeight="1">
      <c r="A144" s="20">
        <v>137</v>
      </c>
      <c r="B144" s="21" t="s">
        <v>447</v>
      </c>
      <c r="C144" s="21" t="s">
        <v>448</v>
      </c>
      <c r="D144" s="21" t="s">
        <v>38</v>
      </c>
      <c r="E144" s="21" t="s">
        <v>449</v>
      </c>
      <c r="F144" s="21" t="s">
        <v>67</v>
      </c>
      <c r="G144" s="21" t="s">
        <v>450</v>
      </c>
      <c r="H144" s="31" t="s">
        <v>451</v>
      </c>
      <c r="I144" s="19">
        <v>74574.34</v>
      </c>
      <c r="J144" s="19">
        <v>0</v>
      </c>
      <c r="K144" s="19">
        <f t="shared" si="7"/>
        <v>74574.34</v>
      </c>
      <c r="L144" s="19">
        <v>2140.2800000000002</v>
      </c>
      <c r="M144" s="19">
        <v>6229.28</v>
      </c>
      <c r="N144" s="19">
        <v>2267.06</v>
      </c>
      <c r="O144" s="19">
        <v>25</v>
      </c>
      <c r="P144" s="19">
        <f t="shared" si="8"/>
        <v>63912.72</v>
      </c>
      <c r="Q144" s="43"/>
      <c r="R144" s="15"/>
    </row>
    <row r="145" spans="1:18" ht="30" customHeight="1">
      <c r="A145" s="20">
        <v>138</v>
      </c>
      <c r="B145" s="21" t="s">
        <v>452</v>
      </c>
      <c r="C145" s="21" t="s">
        <v>453</v>
      </c>
      <c r="D145" s="21" t="s">
        <v>21</v>
      </c>
      <c r="E145" s="21" t="s">
        <v>449</v>
      </c>
      <c r="F145" s="21" t="s">
        <v>67</v>
      </c>
      <c r="G145" s="21" t="s">
        <v>450</v>
      </c>
      <c r="H145" s="31" t="s">
        <v>364</v>
      </c>
      <c r="I145" s="19">
        <v>76000</v>
      </c>
      <c r="J145" s="19">
        <v>0</v>
      </c>
      <c r="K145" s="19">
        <f t="shared" si="7"/>
        <v>76000</v>
      </c>
      <c r="L145" s="19">
        <v>2181.1999999999998</v>
      </c>
      <c r="M145" s="19">
        <v>6154.46</v>
      </c>
      <c r="N145" s="19">
        <v>2310.4</v>
      </c>
      <c r="O145" s="19">
        <v>3034.85</v>
      </c>
      <c r="P145" s="19">
        <f t="shared" si="8"/>
        <v>62319.09</v>
      </c>
      <c r="Q145" s="43"/>
      <c r="R145" s="15"/>
    </row>
    <row r="146" spans="1:18" ht="30" customHeight="1">
      <c r="A146" s="20">
        <v>139</v>
      </c>
      <c r="B146" s="36" t="s">
        <v>454</v>
      </c>
      <c r="C146" s="36" t="s">
        <v>455</v>
      </c>
      <c r="D146" s="36" t="s">
        <v>21</v>
      </c>
      <c r="E146" s="21" t="s">
        <v>449</v>
      </c>
      <c r="F146" s="36" t="s">
        <v>67</v>
      </c>
      <c r="G146" s="36" t="s">
        <v>456</v>
      </c>
      <c r="H146" s="38">
        <v>45504</v>
      </c>
      <c r="I146" s="19">
        <v>22500</v>
      </c>
      <c r="J146" s="19">
        <v>0</v>
      </c>
      <c r="K146" s="19">
        <v>22500</v>
      </c>
      <c r="L146" s="39">
        <v>645.75</v>
      </c>
      <c r="M146" s="19">
        <v>0</v>
      </c>
      <c r="N146" s="39">
        <v>684</v>
      </c>
      <c r="O146" s="19">
        <v>1625</v>
      </c>
      <c r="P146" s="19">
        <f t="shared" si="8"/>
        <v>19545.25</v>
      </c>
      <c r="Q146" s="43"/>
      <c r="R146" s="15"/>
    </row>
    <row r="147" spans="1:18" ht="30" customHeight="1">
      <c r="A147" s="20">
        <v>140</v>
      </c>
      <c r="B147" s="21" t="s">
        <v>457</v>
      </c>
      <c r="C147" s="21" t="s">
        <v>458</v>
      </c>
      <c r="D147" s="21" t="s">
        <v>21</v>
      </c>
      <c r="E147" s="21" t="s">
        <v>449</v>
      </c>
      <c r="F147" s="21" t="s">
        <v>67</v>
      </c>
      <c r="G147" s="21" t="s">
        <v>459</v>
      </c>
      <c r="H147" s="31" t="s">
        <v>212</v>
      </c>
      <c r="I147" s="19">
        <v>37000</v>
      </c>
      <c r="J147" s="19">
        <v>0</v>
      </c>
      <c r="K147" s="19">
        <f>I147+J147</f>
        <v>37000</v>
      </c>
      <c r="L147" s="19">
        <v>1061.9000000000001</v>
      </c>
      <c r="M147" s="19">
        <v>19.25</v>
      </c>
      <c r="N147" s="19">
        <v>1124.8</v>
      </c>
      <c r="O147" s="19">
        <v>25</v>
      </c>
      <c r="P147" s="19">
        <f t="shared" si="8"/>
        <v>34769.049999999996</v>
      </c>
      <c r="Q147" s="43"/>
      <c r="R147" s="15"/>
    </row>
    <row r="148" spans="1:18" ht="30" customHeight="1">
      <c r="A148" s="20">
        <v>141</v>
      </c>
      <c r="B148" s="24" t="s">
        <v>460</v>
      </c>
      <c r="C148" s="24" t="s">
        <v>461</v>
      </c>
      <c r="D148" s="24" t="s">
        <v>21</v>
      </c>
      <c r="E148" s="24" t="s">
        <v>449</v>
      </c>
      <c r="F148" s="24" t="s">
        <v>67</v>
      </c>
      <c r="G148" s="35" t="s">
        <v>459</v>
      </c>
      <c r="H148" s="31" t="s">
        <v>462</v>
      </c>
      <c r="I148" s="19">
        <v>37000</v>
      </c>
      <c r="J148" s="19">
        <v>0</v>
      </c>
      <c r="K148" s="19">
        <f>I148+J148</f>
        <v>37000</v>
      </c>
      <c r="L148" s="19">
        <v>1061.9000000000001</v>
      </c>
      <c r="M148" s="19">
        <v>19.25</v>
      </c>
      <c r="N148" s="19">
        <v>1124.8</v>
      </c>
      <c r="O148" s="19">
        <v>25</v>
      </c>
      <c r="P148" s="19">
        <f t="shared" si="8"/>
        <v>34769.049999999996</v>
      </c>
      <c r="Q148" s="43"/>
      <c r="R148" s="15"/>
    </row>
    <row r="149" spans="1:18" ht="30" customHeight="1">
      <c r="A149" s="20">
        <v>142</v>
      </c>
      <c r="B149" s="21" t="s">
        <v>463</v>
      </c>
      <c r="C149" s="21" t="s">
        <v>464</v>
      </c>
      <c r="D149" s="21" t="s">
        <v>21</v>
      </c>
      <c r="E149" s="21" t="s">
        <v>449</v>
      </c>
      <c r="F149" s="21" t="s">
        <v>67</v>
      </c>
      <c r="G149" s="21" t="s">
        <v>459</v>
      </c>
      <c r="H149" s="31" t="s">
        <v>45</v>
      </c>
      <c r="I149" s="19">
        <v>37000</v>
      </c>
      <c r="J149" s="19">
        <v>0</v>
      </c>
      <c r="K149" s="19">
        <f>I149+J149</f>
        <v>37000</v>
      </c>
      <c r="L149" s="19">
        <v>1061.9000000000001</v>
      </c>
      <c r="M149" s="19">
        <v>19.25</v>
      </c>
      <c r="N149" s="19">
        <v>1124.8</v>
      </c>
      <c r="O149" s="19">
        <v>25</v>
      </c>
      <c r="P149" s="19">
        <f t="shared" si="8"/>
        <v>34769.049999999996</v>
      </c>
      <c r="Q149" s="43"/>
      <c r="R149" s="15"/>
    </row>
    <row r="150" spans="1:18" ht="30" customHeight="1">
      <c r="A150" s="20">
        <v>143</v>
      </c>
      <c r="B150" s="36" t="s">
        <v>465</v>
      </c>
      <c r="C150" s="36" t="s">
        <v>466</v>
      </c>
      <c r="D150" s="36" t="s">
        <v>21</v>
      </c>
      <c r="E150" s="21" t="s">
        <v>449</v>
      </c>
      <c r="F150" s="36" t="s">
        <v>67</v>
      </c>
      <c r="G150" s="36" t="s">
        <v>456</v>
      </c>
      <c r="H150" s="38">
        <v>45504</v>
      </c>
      <c r="I150" s="19">
        <v>22500</v>
      </c>
      <c r="J150" s="19">
        <v>0</v>
      </c>
      <c r="K150" s="19">
        <v>22500</v>
      </c>
      <c r="L150" s="39">
        <v>645.75</v>
      </c>
      <c r="M150" s="19">
        <v>0</v>
      </c>
      <c r="N150" s="39">
        <v>684</v>
      </c>
      <c r="O150" s="19">
        <v>1625</v>
      </c>
      <c r="P150" s="19">
        <f t="shared" si="8"/>
        <v>19545.25</v>
      </c>
      <c r="Q150" s="43"/>
      <c r="R150" s="15"/>
    </row>
    <row r="151" spans="1:18" ht="30" customHeight="1">
      <c r="A151" s="20">
        <v>144</v>
      </c>
      <c r="B151" s="21" t="s">
        <v>467</v>
      </c>
      <c r="C151" s="21" t="s">
        <v>468</v>
      </c>
      <c r="D151" s="21" t="s">
        <v>21</v>
      </c>
      <c r="E151" s="21" t="s">
        <v>449</v>
      </c>
      <c r="F151" s="21" t="s">
        <v>67</v>
      </c>
      <c r="G151" s="21" t="s">
        <v>469</v>
      </c>
      <c r="H151" s="31" t="s">
        <v>470</v>
      </c>
      <c r="I151" s="19">
        <v>80000</v>
      </c>
      <c r="J151" s="19">
        <v>12503.55</v>
      </c>
      <c r="K151" s="19">
        <f>I151+J151</f>
        <v>92503.55</v>
      </c>
      <c r="L151" s="19">
        <v>2296</v>
      </c>
      <c r="M151" s="19">
        <v>10097.89</v>
      </c>
      <c r="N151" s="19">
        <v>2432</v>
      </c>
      <c r="O151" s="19">
        <v>5442.55</v>
      </c>
      <c r="P151" s="19">
        <f t="shared" si="8"/>
        <v>72235.11</v>
      </c>
      <c r="Q151" s="43"/>
      <c r="R151" s="15"/>
    </row>
    <row r="152" spans="1:18" ht="30" customHeight="1">
      <c r="A152" s="20">
        <v>145</v>
      </c>
      <c r="B152" s="24" t="s">
        <v>471</v>
      </c>
      <c r="C152" s="24" t="s">
        <v>472</v>
      </c>
      <c r="D152" s="24" t="s">
        <v>38</v>
      </c>
      <c r="E152" s="24" t="s">
        <v>449</v>
      </c>
      <c r="F152" s="24" t="s">
        <v>67</v>
      </c>
      <c r="G152" s="40" t="s">
        <v>473</v>
      </c>
      <c r="H152" s="31" t="s">
        <v>112</v>
      </c>
      <c r="I152" s="19">
        <v>80500</v>
      </c>
      <c r="J152" s="19">
        <v>0</v>
      </c>
      <c r="K152" s="19">
        <f>I152+J152</f>
        <v>80500</v>
      </c>
      <c r="L152" s="19">
        <v>2310.35</v>
      </c>
      <c r="M152" s="19">
        <v>7518.48</v>
      </c>
      <c r="N152" s="19">
        <v>2447.1999999999998</v>
      </c>
      <c r="O152" s="19">
        <v>25</v>
      </c>
      <c r="P152" s="19">
        <f t="shared" si="8"/>
        <v>68198.97</v>
      </c>
      <c r="Q152" s="43"/>
      <c r="R152" s="15"/>
    </row>
    <row r="153" spans="1:18" ht="30" customHeight="1">
      <c r="A153" s="20">
        <v>146</v>
      </c>
      <c r="B153" s="21" t="s">
        <v>474</v>
      </c>
      <c r="C153" s="21" t="s">
        <v>475</v>
      </c>
      <c r="D153" s="21" t="s">
        <v>21</v>
      </c>
      <c r="E153" s="21" t="s">
        <v>449</v>
      </c>
      <c r="F153" s="24" t="s">
        <v>67</v>
      </c>
      <c r="G153" s="21" t="s">
        <v>459</v>
      </c>
      <c r="H153" s="31" t="s">
        <v>212</v>
      </c>
      <c r="I153" s="19">
        <v>37000</v>
      </c>
      <c r="J153" s="19">
        <v>0</v>
      </c>
      <c r="K153" s="19">
        <f>I153+J153</f>
        <v>37000</v>
      </c>
      <c r="L153" s="19">
        <v>1061.9000000000001</v>
      </c>
      <c r="M153" s="19">
        <v>19.25</v>
      </c>
      <c r="N153" s="19">
        <v>1124.8</v>
      </c>
      <c r="O153" s="19">
        <v>25</v>
      </c>
      <c r="P153" s="19">
        <f t="shared" si="8"/>
        <v>34769.049999999996</v>
      </c>
      <c r="Q153" s="43"/>
      <c r="R153" s="15"/>
    </row>
    <row r="154" spans="1:18" ht="30" customHeight="1">
      <c r="A154" s="20">
        <v>147</v>
      </c>
      <c r="B154" s="21" t="s">
        <v>476</v>
      </c>
      <c r="C154" s="21" t="s">
        <v>477</v>
      </c>
      <c r="D154" s="21" t="s">
        <v>21</v>
      </c>
      <c r="E154" s="21" t="s">
        <v>449</v>
      </c>
      <c r="F154" s="21" t="s">
        <v>67</v>
      </c>
      <c r="G154" s="21" t="s">
        <v>459</v>
      </c>
      <c r="H154" s="31" t="s">
        <v>478</v>
      </c>
      <c r="I154" s="19">
        <v>37000</v>
      </c>
      <c r="J154" s="19">
        <v>0</v>
      </c>
      <c r="K154" s="19">
        <f>I154+J154</f>
        <v>37000</v>
      </c>
      <c r="L154" s="19">
        <v>1061.9000000000001</v>
      </c>
      <c r="M154" s="19">
        <v>19.25</v>
      </c>
      <c r="N154" s="19">
        <v>1124.8</v>
      </c>
      <c r="O154" s="19">
        <v>25</v>
      </c>
      <c r="P154" s="19">
        <f t="shared" si="8"/>
        <v>34769.049999999996</v>
      </c>
      <c r="Q154" s="43"/>
      <c r="R154" s="15"/>
    </row>
    <row r="155" spans="1:18" ht="30" customHeight="1">
      <c r="A155" s="20">
        <v>148</v>
      </c>
      <c r="B155" s="36" t="s">
        <v>479</v>
      </c>
      <c r="C155" s="36" t="s">
        <v>480</v>
      </c>
      <c r="D155" s="36" t="s">
        <v>21</v>
      </c>
      <c r="E155" s="21" t="s">
        <v>449</v>
      </c>
      <c r="F155" s="36" t="s">
        <v>67</v>
      </c>
      <c r="G155" s="36" t="s">
        <v>456</v>
      </c>
      <c r="H155" s="38">
        <v>45504</v>
      </c>
      <c r="I155" s="19">
        <v>22500</v>
      </c>
      <c r="J155" s="19">
        <v>0</v>
      </c>
      <c r="K155" s="19">
        <v>22500</v>
      </c>
      <c r="L155" s="39">
        <v>645.75</v>
      </c>
      <c r="M155" s="19">
        <v>0</v>
      </c>
      <c r="N155" s="39">
        <v>684</v>
      </c>
      <c r="O155" s="19">
        <v>25</v>
      </c>
      <c r="P155" s="19">
        <f t="shared" si="8"/>
        <v>21145.25</v>
      </c>
      <c r="Q155" s="43"/>
      <c r="R155" s="15"/>
    </row>
    <row r="156" spans="1:18" ht="30" customHeight="1">
      <c r="A156" s="20">
        <v>149</v>
      </c>
      <c r="B156" s="24" t="s">
        <v>481</v>
      </c>
      <c r="C156" s="24" t="s">
        <v>482</v>
      </c>
      <c r="D156" s="24" t="s">
        <v>21</v>
      </c>
      <c r="E156" s="24" t="s">
        <v>449</v>
      </c>
      <c r="F156" s="35" t="s">
        <v>67</v>
      </c>
      <c r="G156" s="35" t="s">
        <v>459</v>
      </c>
      <c r="H156" s="31" t="s">
        <v>212</v>
      </c>
      <c r="I156" s="19">
        <v>37000</v>
      </c>
      <c r="J156" s="19">
        <v>0</v>
      </c>
      <c r="K156" s="19">
        <f>I156+J156</f>
        <v>37000</v>
      </c>
      <c r="L156" s="19">
        <v>1061.9000000000001</v>
      </c>
      <c r="M156" s="19">
        <v>19.25</v>
      </c>
      <c r="N156" s="19">
        <v>1124.8</v>
      </c>
      <c r="O156" s="19">
        <v>5025</v>
      </c>
      <c r="P156" s="19">
        <f t="shared" si="8"/>
        <v>29769.049999999996</v>
      </c>
      <c r="Q156" s="43"/>
      <c r="R156" s="15"/>
    </row>
    <row r="157" spans="1:18" ht="30" customHeight="1">
      <c r="A157" s="20">
        <v>150</v>
      </c>
      <c r="B157" s="24" t="s">
        <v>483</v>
      </c>
      <c r="C157" s="24" t="s">
        <v>484</v>
      </c>
      <c r="D157" s="24" t="s">
        <v>38</v>
      </c>
      <c r="E157" s="24" t="s">
        <v>449</v>
      </c>
      <c r="F157" s="24" t="s">
        <v>67</v>
      </c>
      <c r="G157" s="35" t="s">
        <v>450</v>
      </c>
      <c r="H157" s="31" t="s">
        <v>364</v>
      </c>
      <c r="I157" s="19">
        <v>74574.34</v>
      </c>
      <c r="J157" s="19">
        <v>0</v>
      </c>
      <c r="K157" s="19">
        <f>I157+J157</f>
        <v>74574.34</v>
      </c>
      <c r="L157" s="19">
        <v>2140.2800000000002</v>
      </c>
      <c r="M157" s="19">
        <v>6229.28</v>
      </c>
      <c r="N157" s="19">
        <v>2267.06</v>
      </c>
      <c r="O157" s="19">
        <v>25</v>
      </c>
      <c r="P157" s="19">
        <f t="shared" si="8"/>
        <v>63912.72</v>
      </c>
      <c r="Q157" s="43"/>
      <c r="R157" s="15"/>
    </row>
    <row r="158" spans="1:18" ht="30" customHeight="1">
      <c r="A158" s="20">
        <v>151</v>
      </c>
      <c r="B158" s="21" t="s">
        <v>485</v>
      </c>
      <c r="C158" s="21" t="s">
        <v>486</v>
      </c>
      <c r="D158" s="21" t="s">
        <v>38</v>
      </c>
      <c r="E158" s="21" t="s">
        <v>449</v>
      </c>
      <c r="F158" s="21" t="s">
        <v>67</v>
      </c>
      <c r="G158" s="21" t="s">
        <v>450</v>
      </c>
      <c r="H158" s="31" t="s">
        <v>80</v>
      </c>
      <c r="I158" s="19">
        <v>74574.34</v>
      </c>
      <c r="J158" s="19">
        <v>0</v>
      </c>
      <c r="K158" s="19">
        <f>I158+J158</f>
        <v>74574.34</v>
      </c>
      <c r="L158" s="19">
        <v>2140.2800000000002</v>
      </c>
      <c r="M158" s="19">
        <v>6229.28</v>
      </c>
      <c r="N158" s="19">
        <v>2267.06</v>
      </c>
      <c r="O158" s="19">
        <v>25</v>
      </c>
      <c r="P158" s="19">
        <f t="shared" si="8"/>
        <v>63912.72</v>
      </c>
      <c r="Q158" s="43"/>
      <c r="R158" s="15"/>
    </row>
    <row r="159" spans="1:18" ht="30" customHeight="1">
      <c r="A159" s="20">
        <v>152</v>
      </c>
      <c r="B159" s="21" t="s">
        <v>487</v>
      </c>
      <c r="C159" s="21" t="s">
        <v>488</v>
      </c>
      <c r="D159" s="21" t="s">
        <v>21</v>
      </c>
      <c r="E159" s="21" t="s">
        <v>449</v>
      </c>
      <c r="F159" s="21" t="s">
        <v>67</v>
      </c>
      <c r="G159" s="21" t="s">
        <v>450</v>
      </c>
      <c r="H159" s="31" t="s">
        <v>208</v>
      </c>
      <c r="I159" s="19">
        <v>74574.34</v>
      </c>
      <c r="J159" s="19">
        <v>0</v>
      </c>
      <c r="K159" s="19">
        <f>I159+J159</f>
        <v>74574.34</v>
      </c>
      <c r="L159" s="19">
        <v>2140.2800000000002</v>
      </c>
      <c r="M159" s="19">
        <v>6229.28</v>
      </c>
      <c r="N159" s="19">
        <v>2267.06</v>
      </c>
      <c r="O159" s="19">
        <v>25</v>
      </c>
      <c r="P159" s="19">
        <f t="shared" si="8"/>
        <v>63912.72</v>
      </c>
      <c r="Q159" s="43"/>
      <c r="R159" s="15"/>
    </row>
    <row r="160" spans="1:18" ht="30" customHeight="1">
      <c r="A160" s="20">
        <v>153</v>
      </c>
      <c r="B160" s="36" t="s">
        <v>489</v>
      </c>
      <c r="C160" s="36" t="s">
        <v>490</v>
      </c>
      <c r="D160" s="36" t="s">
        <v>21</v>
      </c>
      <c r="E160" s="21" t="s">
        <v>449</v>
      </c>
      <c r="F160" s="36" t="s">
        <v>67</v>
      </c>
      <c r="G160" s="36" t="s">
        <v>491</v>
      </c>
      <c r="H160" s="38">
        <v>45597</v>
      </c>
      <c r="I160" s="19">
        <v>32000</v>
      </c>
      <c r="J160" s="19">
        <v>0</v>
      </c>
      <c r="K160" s="19">
        <v>32000</v>
      </c>
      <c r="L160" s="39">
        <v>918.4</v>
      </c>
      <c r="M160" s="19">
        <v>0</v>
      </c>
      <c r="N160" s="39">
        <v>972.8</v>
      </c>
      <c r="O160" s="19">
        <v>1325</v>
      </c>
      <c r="P160" s="19">
        <f t="shared" si="8"/>
        <v>28783.8</v>
      </c>
      <c r="Q160" s="43"/>
      <c r="R160" s="15"/>
    </row>
    <row r="161" spans="1:18" ht="30" customHeight="1">
      <c r="A161" s="20">
        <v>154</v>
      </c>
      <c r="B161" s="21" t="s">
        <v>492</v>
      </c>
      <c r="C161" s="21" t="s">
        <v>493</v>
      </c>
      <c r="D161" s="21" t="s">
        <v>21</v>
      </c>
      <c r="E161" s="21" t="s">
        <v>449</v>
      </c>
      <c r="F161" s="21" t="s">
        <v>67</v>
      </c>
      <c r="G161" s="21" t="s">
        <v>494</v>
      </c>
      <c r="H161" s="31" t="s">
        <v>495</v>
      </c>
      <c r="I161" s="19">
        <v>39325</v>
      </c>
      <c r="J161" s="19">
        <v>0</v>
      </c>
      <c r="K161" s="19">
        <f>I161+J161</f>
        <v>39325</v>
      </c>
      <c r="L161" s="19">
        <v>1128.6300000000001</v>
      </c>
      <c r="M161" s="19">
        <v>347.38</v>
      </c>
      <c r="N161" s="19">
        <v>1195.48</v>
      </c>
      <c r="O161" s="19">
        <v>25</v>
      </c>
      <c r="P161" s="19">
        <f t="shared" si="8"/>
        <v>36628.51</v>
      </c>
      <c r="Q161" s="43"/>
      <c r="R161" s="15"/>
    </row>
    <row r="162" spans="1:18" ht="30" customHeight="1">
      <c r="A162" s="20">
        <v>155</v>
      </c>
      <c r="B162" s="21" t="s">
        <v>496</v>
      </c>
      <c r="C162" s="21" t="s">
        <v>497</v>
      </c>
      <c r="D162" s="21" t="s">
        <v>21</v>
      </c>
      <c r="E162" s="21" t="s">
        <v>449</v>
      </c>
      <c r="F162" s="21" t="s">
        <v>67</v>
      </c>
      <c r="G162" s="21" t="s">
        <v>498</v>
      </c>
      <c r="H162" s="31" t="s">
        <v>45</v>
      </c>
      <c r="I162" s="19">
        <v>37000</v>
      </c>
      <c r="J162" s="19">
        <v>0</v>
      </c>
      <c r="K162" s="19">
        <f>I162+J162</f>
        <v>37000</v>
      </c>
      <c r="L162" s="19">
        <v>1061.9000000000001</v>
      </c>
      <c r="M162" s="19">
        <v>19.25</v>
      </c>
      <c r="N162" s="19">
        <v>1124.8</v>
      </c>
      <c r="O162" s="19">
        <v>4509.5600000000004</v>
      </c>
      <c r="P162" s="19">
        <f t="shared" si="8"/>
        <v>30284.489999999994</v>
      </c>
      <c r="Q162" s="43"/>
      <c r="R162" s="15"/>
    </row>
    <row r="163" spans="1:18" ht="30" customHeight="1">
      <c r="A163" s="20">
        <v>156</v>
      </c>
      <c r="B163" s="21" t="s">
        <v>499</v>
      </c>
      <c r="C163" s="21" t="s">
        <v>500</v>
      </c>
      <c r="D163" s="21" t="s">
        <v>21</v>
      </c>
      <c r="E163" s="21" t="s">
        <v>449</v>
      </c>
      <c r="F163" s="21" t="s">
        <v>67</v>
      </c>
      <c r="G163" s="21" t="s">
        <v>498</v>
      </c>
      <c r="H163" s="31" t="s">
        <v>501</v>
      </c>
      <c r="I163" s="19">
        <v>37000</v>
      </c>
      <c r="J163" s="19">
        <v>0</v>
      </c>
      <c r="K163" s="19">
        <f>I163+J163</f>
        <v>37000</v>
      </c>
      <c r="L163" s="19">
        <v>1061.9000000000001</v>
      </c>
      <c r="M163" s="19">
        <v>19.25</v>
      </c>
      <c r="N163" s="19">
        <v>1124.8</v>
      </c>
      <c r="O163" s="19">
        <v>25</v>
      </c>
      <c r="P163" s="19">
        <f t="shared" si="8"/>
        <v>34769.049999999996</v>
      </c>
      <c r="Q163" s="43"/>
      <c r="R163" s="15"/>
    </row>
    <row r="164" spans="1:18" ht="30" customHeight="1">
      <c r="A164" s="20">
        <v>157</v>
      </c>
      <c r="B164" s="36" t="s">
        <v>502</v>
      </c>
      <c r="C164" s="36" t="s">
        <v>503</v>
      </c>
      <c r="D164" s="36" t="s">
        <v>21</v>
      </c>
      <c r="E164" s="21" t="s">
        <v>449</v>
      </c>
      <c r="F164" s="36" t="s">
        <v>67</v>
      </c>
      <c r="G164" s="36" t="s">
        <v>456</v>
      </c>
      <c r="H164" s="38">
        <v>45597</v>
      </c>
      <c r="I164" s="19">
        <v>22500</v>
      </c>
      <c r="J164" s="19">
        <v>0</v>
      </c>
      <c r="K164" s="19">
        <v>22500</v>
      </c>
      <c r="L164" s="39">
        <v>645.75</v>
      </c>
      <c r="M164" s="19">
        <v>0</v>
      </c>
      <c r="N164" s="39">
        <v>684</v>
      </c>
      <c r="O164" s="19">
        <v>25</v>
      </c>
      <c r="P164" s="19">
        <f t="shared" si="8"/>
        <v>21145.25</v>
      </c>
      <c r="Q164" s="43"/>
      <c r="R164" s="15"/>
    </row>
    <row r="165" spans="1:18" ht="30" customHeight="1">
      <c r="A165" s="20">
        <v>158</v>
      </c>
      <c r="B165" s="21" t="s">
        <v>504</v>
      </c>
      <c r="C165" s="21" t="s">
        <v>505</v>
      </c>
      <c r="D165" s="21" t="s">
        <v>38</v>
      </c>
      <c r="E165" s="21" t="s">
        <v>449</v>
      </c>
      <c r="F165" s="21" t="s">
        <v>67</v>
      </c>
      <c r="G165" s="21" t="s">
        <v>450</v>
      </c>
      <c r="H165" s="31" t="s">
        <v>55</v>
      </c>
      <c r="I165" s="19">
        <v>74574.34</v>
      </c>
      <c r="J165" s="19">
        <v>0</v>
      </c>
      <c r="K165" s="19">
        <f t="shared" ref="K165:K170" si="9">I165+J165</f>
        <v>74574.34</v>
      </c>
      <c r="L165" s="19">
        <v>2140.2800000000002</v>
      </c>
      <c r="M165" s="19">
        <v>6229.28</v>
      </c>
      <c r="N165" s="19">
        <v>2267.06</v>
      </c>
      <c r="O165" s="19">
        <v>25</v>
      </c>
      <c r="P165" s="19">
        <f t="shared" si="8"/>
        <v>63912.72</v>
      </c>
      <c r="Q165" s="43"/>
      <c r="R165" s="15"/>
    </row>
    <row r="166" spans="1:18" ht="30" customHeight="1">
      <c r="A166" s="20">
        <v>159</v>
      </c>
      <c r="B166" s="24" t="s">
        <v>506</v>
      </c>
      <c r="C166" s="24" t="s">
        <v>507</v>
      </c>
      <c r="D166" s="24" t="s">
        <v>21</v>
      </c>
      <c r="E166" s="24" t="s">
        <v>449</v>
      </c>
      <c r="F166" s="35" t="s">
        <v>67</v>
      </c>
      <c r="G166" s="35" t="s">
        <v>498</v>
      </c>
      <c r="H166" s="31" t="s">
        <v>219</v>
      </c>
      <c r="I166" s="19">
        <v>37000</v>
      </c>
      <c r="J166" s="19">
        <v>0</v>
      </c>
      <c r="K166" s="19">
        <f t="shared" si="9"/>
        <v>37000</v>
      </c>
      <c r="L166" s="19">
        <v>1061.9000000000001</v>
      </c>
      <c r="M166" s="19">
        <v>19.25</v>
      </c>
      <c r="N166" s="19">
        <v>1124.8</v>
      </c>
      <c r="O166" s="19">
        <v>25</v>
      </c>
      <c r="P166" s="19">
        <f t="shared" si="8"/>
        <v>34769.049999999996</v>
      </c>
      <c r="Q166" s="43"/>
      <c r="R166" s="15"/>
    </row>
    <row r="167" spans="1:18" ht="30" customHeight="1">
      <c r="A167" s="20">
        <v>160</v>
      </c>
      <c r="B167" s="21" t="s">
        <v>508</v>
      </c>
      <c r="C167" s="21" t="s">
        <v>509</v>
      </c>
      <c r="D167" s="21" t="s">
        <v>21</v>
      </c>
      <c r="E167" s="21" t="s">
        <v>449</v>
      </c>
      <c r="F167" s="21" t="s">
        <v>67</v>
      </c>
      <c r="G167" s="21" t="s">
        <v>450</v>
      </c>
      <c r="H167" s="31" t="s">
        <v>219</v>
      </c>
      <c r="I167" s="19">
        <v>74574.34</v>
      </c>
      <c r="J167" s="19">
        <v>0</v>
      </c>
      <c r="K167" s="19">
        <f t="shared" si="9"/>
        <v>74574.34</v>
      </c>
      <c r="L167" s="19">
        <v>2140.2800000000002</v>
      </c>
      <c r="M167" s="19">
        <v>6229.28</v>
      </c>
      <c r="N167" s="19">
        <v>2267.06</v>
      </c>
      <c r="O167" s="19">
        <v>25</v>
      </c>
      <c r="P167" s="19">
        <f t="shared" si="8"/>
        <v>63912.72</v>
      </c>
      <c r="Q167" s="43"/>
      <c r="R167" s="15"/>
    </row>
    <row r="168" spans="1:18" ht="30" customHeight="1">
      <c r="A168" s="20">
        <v>161</v>
      </c>
      <c r="B168" s="21" t="s">
        <v>510</v>
      </c>
      <c r="C168" s="21" t="s">
        <v>490</v>
      </c>
      <c r="D168" s="21" t="s">
        <v>21</v>
      </c>
      <c r="E168" s="21" t="s">
        <v>449</v>
      </c>
      <c r="F168" s="21" t="s">
        <v>67</v>
      </c>
      <c r="G168" s="21" t="s">
        <v>511</v>
      </c>
      <c r="H168" s="31" t="s">
        <v>72</v>
      </c>
      <c r="I168" s="19">
        <v>37000</v>
      </c>
      <c r="J168" s="19">
        <v>0</v>
      </c>
      <c r="K168" s="19">
        <f t="shared" si="9"/>
        <v>37000</v>
      </c>
      <c r="L168" s="19">
        <v>1061.9000000000001</v>
      </c>
      <c r="M168" s="19">
        <v>19.25</v>
      </c>
      <c r="N168" s="19">
        <v>1124.8</v>
      </c>
      <c r="O168" s="19">
        <v>8022.14</v>
      </c>
      <c r="P168" s="19">
        <f t="shared" si="8"/>
        <v>26771.909999999996</v>
      </c>
      <c r="Q168" s="43"/>
      <c r="R168" s="15"/>
    </row>
    <row r="169" spans="1:18" ht="30" customHeight="1">
      <c r="A169" s="20">
        <v>162</v>
      </c>
      <c r="B169" s="21" t="s">
        <v>512</v>
      </c>
      <c r="C169" s="21" t="s">
        <v>513</v>
      </c>
      <c r="D169" s="21" t="s">
        <v>21</v>
      </c>
      <c r="E169" s="21" t="s">
        <v>449</v>
      </c>
      <c r="F169" s="21" t="s">
        <v>67</v>
      </c>
      <c r="G169" s="21" t="s">
        <v>498</v>
      </c>
      <c r="H169" s="31" t="s">
        <v>514</v>
      </c>
      <c r="I169" s="19">
        <v>37000</v>
      </c>
      <c r="J169" s="19">
        <v>0</v>
      </c>
      <c r="K169" s="19">
        <f t="shared" si="9"/>
        <v>37000</v>
      </c>
      <c r="L169" s="19">
        <v>1061.9000000000001</v>
      </c>
      <c r="M169" s="19">
        <v>19.25</v>
      </c>
      <c r="N169" s="19">
        <v>1124.8</v>
      </c>
      <c r="O169" s="19">
        <v>25</v>
      </c>
      <c r="P169" s="19">
        <f t="shared" si="8"/>
        <v>34769.049999999996</v>
      </c>
      <c r="Q169" s="43"/>
      <c r="R169" s="15"/>
    </row>
    <row r="170" spans="1:18" ht="30" customHeight="1">
      <c r="A170" s="20">
        <v>163</v>
      </c>
      <c r="B170" s="21" t="s">
        <v>515</v>
      </c>
      <c r="C170" s="21" t="s">
        <v>516</v>
      </c>
      <c r="D170" s="21" t="s">
        <v>21</v>
      </c>
      <c r="E170" s="21" t="s">
        <v>449</v>
      </c>
      <c r="F170" s="21" t="s">
        <v>67</v>
      </c>
      <c r="G170" s="21" t="s">
        <v>459</v>
      </c>
      <c r="H170" s="31" t="s">
        <v>517</v>
      </c>
      <c r="I170" s="19">
        <v>37000</v>
      </c>
      <c r="J170" s="19">
        <v>0</v>
      </c>
      <c r="K170" s="19">
        <f t="shared" si="9"/>
        <v>37000</v>
      </c>
      <c r="L170" s="19">
        <v>1061.9000000000001</v>
      </c>
      <c r="M170" s="19">
        <v>19.25</v>
      </c>
      <c r="N170" s="19">
        <v>1124.8</v>
      </c>
      <c r="O170" s="19">
        <v>25</v>
      </c>
      <c r="P170" s="19">
        <f t="shared" si="8"/>
        <v>34769.049999999996</v>
      </c>
      <c r="Q170" s="43"/>
      <c r="R170" s="15"/>
    </row>
    <row r="171" spans="1:18" ht="30" customHeight="1">
      <c r="A171" s="20">
        <v>164</v>
      </c>
      <c r="B171" s="36" t="s">
        <v>518</v>
      </c>
      <c r="C171" s="36" t="s">
        <v>519</v>
      </c>
      <c r="D171" s="36" t="s">
        <v>21</v>
      </c>
      <c r="E171" s="21" t="s">
        <v>449</v>
      </c>
      <c r="F171" s="36" t="s">
        <v>67</v>
      </c>
      <c r="G171" s="36" t="s">
        <v>520</v>
      </c>
      <c r="H171" s="38">
        <v>45597</v>
      </c>
      <c r="I171" s="19">
        <v>65400</v>
      </c>
      <c r="J171" s="19">
        <v>0</v>
      </c>
      <c r="K171" s="19">
        <v>65400</v>
      </c>
      <c r="L171" s="39">
        <v>1876.98</v>
      </c>
      <c r="M171" s="19">
        <v>4502.8500000000004</v>
      </c>
      <c r="N171" s="39">
        <v>1988.16</v>
      </c>
      <c r="O171" s="19">
        <v>25</v>
      </c>
      <c r="P171" s="19">
        <f t="shared" si="8"/>
        <v>57007.009999999995</v>
      </c>
      <c r="Q171" s="43"/>
      <c r="R171" s="15"/>
    </row>
    <row r="172" spans="1:18" ht="30" customHeight="1">
      <c r="A172" s="20">
        <v>165</v>
      </c>
      <c r="B172" s="21" t="s">
        <v>521</v>
      </c>
      <c r="C172" s="21" t="s">
        <v>522</v>
      </c>
      <c r="D172" s="21" t="s">
        <v>21</v>
      </c>
      <c r="E172" s="21" t="s">
        <v>449</v>
      </c>
      <c r="F172" s="21" t="s">
        <v>67</v>
      </c>
      <c r="G172" s="21" t="s">
        <v>498</v>
      </c>
      <c r="H172" s="31" t="s">
        <v>523</v>
      </c>
      <c r="I172" s="19">
        <v>37000</v>
      </c>
      <c r="J172" s="19">
        <v>0</v>
      </c>
      <c r="K172" s="19">
        <f>I172+J172</f>
        <v>37000</v>
      </c>
      <c r="L172" s="19">
        <v>1061.9000000000001</v>
      </c>
      <c r="M172" s="19">
        <v>19.25</v>
      </c>
      <c r="N172" s="19">
        <v>1124.8</v>
      </c>
      <c r="O172" s="19">
        <v>25</v>
      </c>
      <c r="P172" s="19">
        <f t="shared" si="8"/>
        <v>34769.049999999996</v>
      </c>
      <c r="Q172" s="43"/>
      <c r="R172" s="15"/>
    </row>
    <row r="173" spans="1:18" ht="30" customHeight="1">
      <c r="A173" s="20">
        <v>166</v>
      </c>
      <c r="B173" s="36" t="s">
        <v>524</v>
      </c>
      <c r="C173" s="36" t="s">
        <v>525</v>
      </c>
      <c r="D173" s="36" t="s">
        <v>21</v>
      </c>
      <c r="E173" s="21" t="s">
        <v>449</v>
      </c>
      <c r="F173" s="36" t="s">
        <v>67</v>
      </c>
      <c r="G173" s="36" t="s">
        <v>456</v>
      </c>
      <c r="H173" s="38">
        <v>45504</v>
      </c>
      <c r="I173" s="19">
        <v>22500</v>
      </c>
      <c r="J173" s="19">
        <v>0</v>
      </c>
      <c r="K173" s="19">
        <v>22500</v>
      </c>
      <c r="L173" s="39">
        <v>645.75</v>
      </c>
      <c r="M173" s="19">
        <v>0</v>
      </c>
      <c r="N173" s="39">
        <v>684</v>
      </c>
      <c r="O173" s="19">
        <v>25</v>
      </c>
      <c r="P173" s="19">
        <f t="shared" si="8"/>
        <v>21145.25</v>
      </c>
      <c r="Q173" s="43"/>
      <c r="R173" s="15"/>
    </row>
    <row r="174" spans="1:18" ht="30" customHeight="1">
      <c r="A174" s="20">
        <v>167</v>
      </c>
      <c r="B174" s="21" t="s">
        <v>526</v>
      </c>
      <c r="C174" s="21" t="s">
        <v>527</v>
      </c>
      <c r="D174" s="21" t="s">
        <v>21</v>
      </c>
      <c r="E174" s="21" t="s">
        <v>449</v>
      </c>
      <c r="F174" s="21" t="s">
        <v>67</v>
      </c>
      <c r="G174" s="21" t="s">
        <v>459</v>
      </c>
      <c r="H174" s="31" t="s">
        <v>528</v>
      </c>
      <c r="I174" s="19">
        <v>37000</v>
      </c>
      <c r="J174" s="19">
        <v>0</v>
      </c>
      <c r="K174" s="19">
        <f t="shared" ref="K174:K213" si="10">I174+J174</f>
        <v>37000</v>
      </c>
      <c r="L174" s="19">
        <v>1061.9000000000001</v>
      </c>
      <c r="M174" s="19">
        <v>19.25</v>
      </c>
      <c r="N174" s="19">
        <v>1124.8</v>
      </c>
      <c r="O174" s="19">
        <v>13222.19</v>
      </c>
      <c r="P174" s="19">
        <f t="shared" si="8"/>
        <v>21571.859999999993</v>
      </c>
      <c r="Q174" s="43"/>
      <c r="R174" s="15"/>
    </row>
    <row r="175" spans="1:18" ht="30" customHeight="1">
      <c r="A175" s="20">
        <v>168</v>
      </c>
      <c r="B175" s="21" t="s">
        <v>529</v>
      </c>
      <c r="C175" s="21" t="s">
        <v>530</v>
      </c>
      <c r="D175" s="21" t="s">
        <v>21</v>
      </c>
      <c r="E175" s="21" t="s">
        <v>449</v>
      </c>
      <c r="F175" s="21" t="s">
        <v>67</v>
      </c>
      <c r="G175" s="21" t="s">
        <v>531</v>
      </c>
      <c r="H175" s="31" t="s">
        <v>532</v>
      </c>
      <c r="I175" s="19">
        <v>15000</v>
      </c>
      <c r="J175" s="19">
        <v>0</v>
      </c>
      <c r="K175" s="19">
        <f t="shared" si="10"/>
        <v>15000</v>
      </c>
      <c r="L175" s="19">
        <v>430.5</v>
      </c>
      <c r="M175" s="19">
        <v>0</v>
      </c>
      <c r="N175" s="19">
        <v>456</v>
      </c>
      <c r="O175" s="19">
        <v>25</v>
      </c>
      <c r="P175" s="19">
        <f t="shared" si="8"/>
        <v>14088.5</v>
      </c>
      <c r="Q175" s="43"/>
      <c r="R175" s="15"/>
    </row>
    <row r="176" spans="1:18" ht="30" customHeight="1">
      <c r="A176" s="20">
        <v>169</v>
      </c>
      <c r="B176" s="21" t="s">
        <v>533</v>
      </c>
      <c r="C176" s="21" t="s">
        <v>534</v>
      </c>
      <c r="D176" s="21" t="s">
        <v>21</v>
      </c>
      <c r="E176" s="21" t="s">
        <v>449</v>
      </c>
      <c r="F176" s="21" t="s">
        <v>67</v>
      </c>
      <c r="G176" s="21" t="s">
        <v>450</v>
      </c>
      <c r="H176" s="31" t="s">
        <v>191</v>
      </c>
      <c r="I176" s="19">
        <v>76000</v>
      </c>
      <c r="J176" s="19">
        <v>0</v>
      </c>
      <c r="K176" s="19">
        <f t="shared" si="10"/>
        <v>76000</v>
      </c>
      <c r="L176" s="19">
        <v>2181.1999999999998</v>
      </c>
      <c r="M176" s="19">
        <v>6154.46</v>
      </c>
      <c r="N176" s="19">
        <v>2310.4</v>
      </c>
      <c r="O176" s="19">
        <v>59889.05</v>
      </c>
      <c r="P176" s="19">
        <f t="shared" si="8"/>
        <v>5464.8899999999921</v>
      </c>
      <c r="Q176" s="43"/>
      <c r="R176" s="15"/>
    </row>
    <row r="177" spans="1:18" ht="30" customHeight="1">
      <c r="A177" s="20">
        <v>170</v>
      </c>
      <c r="B177" s="21" t="s">
        <v>535</v>
      </c>
      <c r="C177" s="21" t="s">
        <v>536</v>
      </c>
      <c r="D177" s="21" t="s">
        <v>21</v>
      </c>
      <c r="E177" s="21" t="s">
        <v>449</v>
      </c>
      <c r="F177" s="21" t="s">
        <v>67</v>
      </c>
      <c r="G177" s="21" t="s">
        <v>491</v>
      </c>
      <c r="H177" s="31" t="s">
        <v>537</v>
      </c>
      <c r="I177" s="19">
        <v>32000</v>
      </c>
      <c r="J177" s="19">
        <v>0</v>
      </c>
      <c r="K177" s="19">
        <f t="shared" si="10"/>
        <v>32000</v>
      </c>
      <c r="L177" s="19">
        <v>918.4</v>
      </c>
      <c r="M177" s="19">
        <v>0</v>
      </c>
      <c r="N177" s="19">
        <v>972.8</v>
      </c>
      <c r="O177" s="19">
        <v>12977.11</v>
      </c>
      <c r="P177" s="19">
        <f t="shared" si="8"/>
        <v>17131.689999999999</v>
      </c>
      <c r="Q177" s="43"/>
      <c r="R177" s="15"/>
    </row>
    <row r="178" spans="1:18" ht="30" customHeight="1">
      <c r="A178" s="20">
        <v>171</v>
      </c>
      <c r="B178" s="21" t="s">
        <v>538</v>
      </c>
      <c r="C178" s="21" t="s">
        <v>539</v>
      </c>
      <c r="D178" s="21" t="s">
        <v>38</v>
      </c>
      <c r="E178" s="21" t="s">
        <v>449</v>
      </c>
      <c r="F178" s="21" t="s">
        <v>67</v>
      </c>
      <c r="G178" s="21" t="s">
        <v>450</v>
      </c>
      <c r="H178" s="31" t="s">
        <v>49</v>
      </c>
      <c r="I178" s="19">
        <v>74574.34</v>
      </c>
      <c r="J178" s="19">
        <v>0</v>
      </c>
      <c r="K178" s="19">
        <f t="shared" si="10"/>
        <v>74574.34</v>
      </c>
      <c r="L178" s="19">
        <v>2140.2800000000002</v>
      </c>
      <c r="M178" s="19">
        <v>6229.28</v>
      </c>
      <c r="N178" s="19">
        <v>2267.06</v>
      </c>
      <c r="O178" s="19">
        <v>25</v>
      </c>
      <c r="P178" s="19">
        <f t="shared" si="8"/>
        <v>63912.72</v>
      </c>
      <c r="Q178" s="43"/>
      <c r="R178" s="15"/>
    </row>
    <row r="179" spans="1:18" ht="30" customHeight="1">
      <c r="A179" s="20">
        <v>172</v>
      </c>
      <c r="B179" s="21" t="s">
        <v>540</v>
      </c>
      <c r="C179" s="21" t="s">
        <v>541</v>
      </c>
      <c r="D179" s="21" t="s">
        <v>21</v>
      </c>
      <c r="E179" s="21" t="s">
        <v>449</v>
      </c>
      <c r="F179" s="21" t="s">
        <v>67</v>
      </c>
      <c r="G179" s="21" t="s">
        <v>498</v>
      </c>
      <c r="H179" s="31" t="s">
        <v>129</v>
      </c>
      <c r="I179" s="19">
        <v>37000</v>
      </c>
      <c r="J179" s="19">
        <v>0</v>
      </c>
      <c r="K179" s="19">
        <f t="shared" si="10"/>
        <v>37000</v>
      </c>
      <c r="L179" s="19">
        <v>1061.9000000000001</v>
      </c>
      <c r="M179" s="19">
        <v>19.25</v>
      </c>
      <c r="N179" s="19">
        <v>1124.8</v>
      </c>
      <c r="O179" s="19">
        <v>25</v>
      </c>
      <c r="P179" s="19">
        <f t="shared" si="8"/>
        <v>34769.049999999996</v>
      </c>
      <c r="Q179" s="43"/>
      <c r="R179" s="15"/>
    </row>
    <row r="180" spans="1:18" ht="30" customHeight="1">
      <c r="A180" s="20">
        <v>173</v>
      </c>
      <c r="B180" s="21" t="s">
        <v>542</v>
      </c>
      <c r="C180" s="21" t="s">
        <v>543</v>
      </c>
      <c r="D180" s="21" t="s">
        <v>21</v>
      </c>
      <c r="E180" s="21" t="s">
        <v>449</v>
      </c>
      <c r="F180" s="21" t="s">
        <v>67</v>
      </c>
      <c r="G180" s="21" t="s">
        <v>498</v>
      </c>
      <c r="H180" s="31" t="s">
        <v>528</v>
      </c>
      <c r="I180" s="19">
        <v>37000</v>
      </c>
      <c r="J180" s="19">
        <v>0</v>
      </c>
      <c r="K180" s="19">
        <f t="shared" si="10"/>
        <v>37000</v>
      </c>
      <c r="L180" s="19">
        <v>1061.9000000000001</v>
      </c>
      <c r="M180" s="19">
        <v>19.25</v>
      </c>
      <c r="N180" s="19">
        <v>1124.8</v>
      </c>
      <c r="O180" s="19">
        <v>12652.19</v>
      </c>
      <c r="P180" s="19">
        <f t="shared" si="8"/>
        <v>22141.859999999993</v>
      </c>
      <c r="Q180" s="43"/>
      <c r="R180" s="15"/>
    </row>
    <row r="181" spans="1:18" ht="30" customHeight="1">
      <c r="A181" s="20">
        <v>174</v>
      </c>
      <c r="B181" s="21" t="s">
        <v>544</v>
      </c>
      <c r="C181" s="21" t="s">
        <v>545</v>
      </c>
      <c r="D181" s="21" t="s">
        <v>38</v>
      </c>
      <c r="E181" s="21" t="s">
        <v>546</v>
      </c>
      <c r="F181" s="21" t="s">
        <v>67</v>
      </c>
      <c r="G181" s="21" t="s">
        <v>215</v>
      </c>
      <c r="H181" s="31" t="s">
        <v>547</v>
      </c>
      <c r="I181" s="19">
        <v>39325</v>
      </c>
      <c r="J181" s="19">
        <v>0</v>
      </c>
      <c r="K181" s="19">
        <f t="shared" si="10"/>
        <v>39325</v>
      </c>
      <c r="L181" s="19">
        <v>1128.6300000000001</v>
      </c>
      <c r="M181" s="19">
        <v>347.38</v>
      </c>
      <c r="N181" s="19">
        <v>1195.48</v>
      </c>
      <c r="O181" s="19">
        <v>25</v>
      </c>
      <c r="P181" s="19">
        <f t="shared" si="8"/>
        <v>36628.51</v>
      </c>
      <c r="Q181" s="43"/>
      <c r="R181" s="15"/>
    </row>
    <row r="182" spans="1:18" ht="30" customHeight="1">
      <c r="A182" s="20">
        <v>175</v>
      </c>
      <c r="B182" s="24" t="s">
        <v>548</v>
      </c>
      <c r="C182" s="24" t="s">
        <v>549</v>
      </c>
      <c r="D182" s="24" t="s">
        <v>38</v>
      </c>
      <c r="E182" s="24" t="s">
        <v>546</v>
      </c>
      <c r="F182" s="24" t="s">
        <v>43</v>
      </c>
      <c r="G182" s="35" t="s">
        <v>52</v>
      </c>
      <c r="H182" s="31" t="s">
        <v>550</v>
      </c>
      <c r="I182" s="19">
        <v>32000</v>
      </c>
      <c r="J182" s="19">
        <v>0</v>
      </c>
      <c r="K182" s="19">
        <f t="shared" si="10"/>
        <v>32000</v>
      </c>
      <c r="L182" s="19">
        <v>918.4</v>
      </c>
      <c r="M182" s="19">
        <v>0</v>
      </c>
      <c r="N182" s="19">
        <v>972.8</v>
      </c>
      <c r="O182" s="19">
        <v>2340.46</v>
      </c>
      <c r="P182" s="19">
        <f t="shared" si="8"/>
        <v>27768.34</v>
      </c>
      <c r="Q182" s="43"/>
      <c r="R182" s="15"/>
    </row>
    <row r="183" spans="1:18" ht="30" customHeight="1">
      <c r="A183" s="20">
        <v>176</v>
      </c>
      <c r="B183" s="21" t="s">
        <v>551</v>
      </c>
      <c r="C183" s="21" t="s">
        <v>552</v>
      </c>
      <c r="D183" s="21" t="s">
        <v>38</v>
      </c>
      <c r="E183" s="24" t="s">
        <v>546</v>
      </c>
      <c r="F183" s="21" t="s">
        <v>67</v>
      </c>
      <c r="G183" s="21" t="s">
        <v>233</v>
      </c>
      <c r="H183" s="31" t="s">
        <v>429</v>
      </c>
      <c r="I183" s="19">
        <v>39325</v>
      </c>
      <c r="J183" s="19">
        <v>0</v>
      </c>
      <c r="K183" s="19">
        <f t="shared" si="10"/>
        <v>39325</v>
      </c>
      <c r="L183" s="19">
        <v>1128.6300000000001</v>
      </c>
      <c r="M183" s="19">
        <v>90.06</v>
      </c>
      <c r="N183" s="19">
        <v>1195.48</v>
      </c>
      <c r="O183" s="19">
        <v>32080.37</v>
      </c>
      <c r="P183" s="19">
        <f t="shared" si="8"/>
        <v>4830.4600000000028</v>
      </c>
      <c r="Q183" s="43"/>
      <c r="R183" s="15"/>
    </row>
    <row r="184" spans="1:18" ht="30" customHeight="1">
      <c r="A184" s="20">
        <v>177</v>
      </c>
      <c r="B184" s="24" t="s">
        <v>553</v>
      </c>
      <c r="C184" s="24" t="s">
        <v>554</v>
      </c>
      <c r="D184" s="24" t="s">
        <v>38</v>
      </c>
      <c r="E184" s="24" t="s">
        <v>546</v>
      </c>
      <c r="F184" s="24" t="s">
        <v>43</v>
      </c>
      <c r="G184" s="35" t="s">
        <v>44</v>
      </c>
      <c r="H184" s="31" t="s">
        <v>555</v>
      </c>
      <c r="I184" s="19">
        <v>32000</v>
      </c>
      <c r="J184" s="19">
        <v>0</v>
      </c>
      <c r="K184" s="19">
        <f t="shared" si="10"/>
        <v>32000</v>
      </c>
      <c r="L184" s="19">
        <v>918.4</v>
      </c>
      <c r="M184" s="19">
        <v>0</v>
      </c>
      <c r="N184" s="19">
        <v>972.8</v>
      </c>
      <c r="O184" s="19">
        <v>1125</v>
      </c>
      <c r="P184" s="19">
        <f t="shared" si="8"/>
        <v>28983.8</v>
      </c>
      <c r="Q184" s="43"/>
      <c r="R184" s="15"/>
    </row>
    <row r="185" spans="1:18" ht="30" customHeight="1">
      <c r="A185" s="20">
        <v>178</v>
      </c>
      <c r="B185" s="24" t="s">
        <v>556</v>
      </c>
      <c r="C185" s="24" t="s">
        <v>557</v>
      </c>
      <c r="D185" s="24" t="s">
        <v>38</v>
      </c>
      <c r="E185" s="24" t="s">
        <v>546</v>
      </c>
      <c r="F185" s="24" t="s">
        <v>67</v>
      </c>
      <c r="G185" s="24" t="s">
        <v>558</v>
      </c>
      <c r="H185" s="31" t="s">
        <v>559</v>
      </c>
      <c r="I185" s="19">
        <v>80500</v>
      </c>
      <c r="J185" s="19">
        <v>0</v>
      </c>
      <c r="K185" s="19">
        <f t="shared" si="10"/>
        <v>80500</v>
      </c>
      <c r="L185" s="19">
        <v>2310.35</v>
      </c>
      <c r="M185" s="19">
        <v>7518.48</v>
      </c>
      <c r="N185" s="19">
        <v>2447.1999999999998</v>
      </c>
      <c r="O185" s="19">
        <v>4782.59</v>
      </c>
      <c r="P185" s="19">
        <f t="shared" si="8"/>
        <v>63441.380000000005</v>
      </c>
      <c r="Q185" s="43"/>
      <c r="R185" s="15"/>
    </row>
    <row r="186" spans="1:18" ht="30" customHeight="1">
      <c r="A186" s="20">
        <v>179</v>
      </c>
      <c r="B186" s="24" t="s">
        <v>560</v>
      </c>
      <c r="C186" s="24" t="s">
        <v>561</v>
      </c>
      <c r="D186" s="24" t="s">
        <v>38</v>
      </c>
      <c r="E186" s="24" t="s">
        <v>546</v>
      </c>
      <c r="F186" s="24" t="s">
        <v>67</v>
      </c>
      <c r="G186" s="35" t="s">
        <v>207</v>
      </c>
      <c r="H186" s="31" t="s">
        <v>212</v>
      </c>
      <c r="I186" s="19">
        <v>60000</v>
      </c>
      <c r="J186" s="19">
        <v>4442.3999999999996</v>
      </c>
      <c r="K186" s="19">
        <f t="shared" si="10"/>
        <v>64442.400000000001</v>
      </c>
      <c r="L186" s="19">
        <v>1722</v>
      </c>
      <c r="M186" s="19">
        <v>4375.16</v>
      </c>
      <c r="N186" s="19">
        <v>1824</v>
      </c>
      <c r="O186" s="19">
        <v>3291.25</v>
      </c>
      <c r="P186" s="19">
        <f t="shared" si="8"/>
        <v>53229.990000000005</v>
      </c>
      <c r="Q186" s="43"/>
      <c r="R186" s="15"/>
    </row>
    <row r="187" spans="1:18" ht="30" customHeight="1">
      <c r="A187" s="20">
        <v>180</v>
      </c>
      <c r="B187" s="24" t="s">
        <v>562</v>
      </c>
      <c r="C187" s="24" t="s">
        <v>563</v>
      </c>
      <c r="D187" s="24" t="s">
        <v>38</v>
      </c>
      <c r="E187" s="24" t="s">
        <v>546</v>
      </c>
      <c r="F187" s="24" t="s">
        <v>67</v>
      </c>
      <c r="G187" s="35" t="s">
        <v>135</v>
      </c>
      <c r="H187" s="31" t="s">
        <v>102</v>
      </c>
      <c r="I187" s="19">
        <v>39325</v>
      </c>
      <c r="J187" s="19">
        <v>0</v>
      </c>
      <c r="K187" s="19">
        <f t="shared" si="10"/>
        <v>39325</v>
      </c>
      <c r="L187" s="19">
        <v>1128.6300000000001</v>
      </c>
      <c r="M187" s="19">
        <v>347.38</v>
      </c>
      <c r="N187" s="19">
        <v>1195.48</v>
      </c>
      <c r="O187" s="19">
        <v>1559.28</v>
      </c>
      <c r="P187" s="19">
        <f t="shared" si="8"/>
        <v>35094.230000000003</v>
      </c>
      <c r="Q187" s="43"/>
      <c r="R187" s="15"/>
    </row>
    <row r="188" spans="1:18" ht="30" customHeight="1">
      <c r="A188" s="20">
        <v>181</v>
      </c>
      <c r="B188" s="24" t="s">
        <v>564</v>
      </c>
      <c r="C188" s="24" t="s">
        <v>565</v>
      </c>
      <c r="D188" s="24" t="s">
        <v>38</v>
      </c>
      <c r="E188" s="24" t="s">
        <v>546</v>
      </c>
      <c r="F188" s="24" t="s">
        <v>67</v>
      </c>
      <c r="G188" s="35" t="s">
        <v>215</v>
      </c>
      <c r="H188" s="31" t="s">
        <v>178</v>
      </c>
      <c r="I188" s="19">
        <v>39325</v>
      </c>
      <c r="J188" s="19">
        <v>0</v>
      </c>
      <c r="K188" s="19">
        <f t="shared" si="10"/>
        <v>39325</v>
      </c>
      <c r="L188" s="19">
        <v>1128.6300000000001</v>
      </c>
      <c r="M188" s="19">
        <v>90.06</v>
      </c>
      <c r="N188" s="19">
        <v>1195.48</v>
      </c>
      <c r="O188" s="19">
        <v>6940.46</v>
      </c>
      <c r="P188" s="19">
        <f t="shared" si="8"/>
        <v>29970.370000000003</v>
      </c>
      <c r="Q188" s="43"/>
      <c r="R188" s="15"/>
    </row>
    <row r="189" spans="1:18" ht="30" customHeight="1">
      <c r="A189" s="20">
        <v>182</v>
      </c>
      <c r="B189" s="24" t="s">
        <v>566</v>
      </c>
      <c r="C189" s="24" t="s">
        <v>567</v>
      </c>
      <c r="D189" s="24" t="s">
        <v>21</v>
      </c>
      <c r="E189" s="24" t="s">
        <v>546</v>
      </c>
      <c r="F189" s="24" t="s">
        <v>67</v>
      </c>
      <c r="G189" s="35" t="s">
        <v>233</v>
      </c>
      <c r="H189" s="31" t="s">
        <v>239</v>
      </c>
      <c r="I189" s="19">
        <v>38635.129999999997</v>
      </c>
      <c r="J189" s="19">
        <v>0</v>
      </c>
      <c r="K189" s="19">
        <f t="shared" si="10"/>
        <v>38635.129999999997</v>
      </c>
      <c r="L189" s="19">
        <v>1108.83</v>
      </c>
      <c r="M189" s="19">
        <v>250.02</v>
      </c>
      <c r="N189" s="19">
        <v>1174.51</v>
      </c>
      <c r="O189" s="19">
        <v>3725</v>
      </c>
      <c r="P189" s="19">
        <f t="shared" si="8"/>
        <v>32376.769999999997</v>
      </c>
      <c r="Q189" s="43"/>
      <c r="R189" s="15"/>
    </row>
    <row r="190" spans="1:18" ht="30" customHeight="1">
      <c r="A190" s="20">
        <v>183</v>
      </c>
      <c r="B190" s="24" t="s">
        <v>568</v>
      </c>
      <c r="C190" s="24" t="s">
        <v>569</v>
      </c>
      <c r="D190" s="24" t="s">
        <v>38</v>
      </c>
      <c r="E190" s="24" t="s">
        <v>546</v>
      </c>
      <c r="F190" s="24" t="s">
        <v>67</v>
      </c>
      <c r="G190" s="35" t="s">
        <v>570</v>
      </c>
      <c r="H190" s="31" t="s">
        <v>212</v>
      </c>
      <c r="I190" s="19">
        <v>54290</v>
      </c>
      <c r="J190" s="19">
        <v>0</v>
      </c>
      <c r="K190" s="19">
        <f t="shared" si="10"/>
        <v>54290</v>
      </c>
      <c r="L190" s="19">
        <v>1558.12</v>
      </c>
      <c r="M190" s="19">
        <v>2202.15</v>
      </c>
      <c r="N190" s="19">
        <v>1650.42</v>
      </c>
      <c r="O190" s="19">
        <v>1840.46</v>
      </c>
      <c r="P190" s="19">
        <f t="shared" si="8"/>
        <v>47038.85</v>
      </c>
      <c r="Q190" s="43"/>
      <c r="R190" s="15"/>
    </row>
    <row r="191" spans="1:18" ht="30" customHeight="1">
      <c r="A191" s="20">
        <v>184</v>
      </c>
      <c r="B191" s="21" t="s">
        <v>571</v>
      </c>
      <c r="C191" s="21" t="s">
        <v>572</v>
      </c>
      <c r="D191" s="21" t="s">
        <v>38</v>
      </c>
      <c r="E191" s="21" t="s">
        <v>546</v>
      </c>
      <c r="F191" s="21" t="s">
        <v>67</v>
      </c>
      <c r="G191" s="21" t="s">
        <v>215</v>
      </c>
      <c r="H191" s="31" t="s">
        <v>573</v>
      </c>
      <c r="I191" s="19">
        <v>39325</v>
      </c>
      <c r="J191" s="19">
        <v>0</v>
      </c>
      <c r="K191" s="19">
        <f t="shared" si="10"/>
        <v>39325</v>
      </c>
      <c r="L191" s="19">
        <v>1128.6300000000001</v>
      </c>
      <c r="M191" s="19">
        <v>347.38</v>
      </c>
      <c r="N191" s="19">
        <v>1195.48</v>
      </c>
      <c r="O191" s="19">
        <v>1025</v>
      </c>
      <c r="P191" s="19">
        <f t="shared" si="8"/>
        <v>35628.51</v>
      </c>
      <c r="Q191" s="43"/>
      <c r="R191" s="15"/>
    </row>
    <row r="192" spans="1:18" ht="30" customHeight="1">
      <c r="A192" s="20">
        <v>185</v>
      </c>
      <c r="B192" s="24" t="s">
        <v>574</v>
      </c>
      <c r="C192" s="24" t="s">
        <v>575</v>
      </c>
      <c r="D192" s="24" t="s">
        <v>38</v>
      </c>
      <c r="E192" s="24" t="s">
        <v>546</v>
      </c>
      <c r="F192" s="24" t="s">
        <v>67</v>
      </c>
      <c r="G192" s="35" t="s">
        <v>198</v>
      </c>
      <c r="H192" s="31" t="s">
        <v>201</v>
      </c>
      <c r="I192" s="19">
        <v>40530.1</v>
      </c>
      <c r="J192" s="19">
        <v>0</v>
      </c>
      <c r="K192" s="19">
        <f t="shared" si="10"/>
        <v>40530.1</v>
      </c>
      <c r="L192" s="19">
        <v>1163.21</v>
      </c>
      <c r="M192" s="19">
        <v>517.47</v>
      </c>
      <c r="N192" s="19">
        <v>1232.1199999999999</v>
      </c>
      <c r="O192" s="19">
        <v>125</v>
      </c>
      <c r="P192" s="19">
        <f t="shared" si="8"/>
        <v>37492.299999999996</v>
      </c>
      <c r="Q192" s="43"/>
      <c r="R192" s="15"/>
    </row>
    <row r="193" spans="1:18" ht="30" customHeight="1">
      <c r="A193" s="20">
        <v>186</v>
      </c>
      <c r="B193" s="21" t="s">
        <v>576</v>
      </c>
      <c r="C193" s="21" t="s">
        <v>577</v>
      </c>
      <c r="D193" s="21" t="s">
        <v>38</v>
      </c>
      <c r="E193" s="21" t="s">
        <v>546</v>
      </c>
      <c r="F193" s="21" t="s">
        <v>67</v>
      </c>
      <c r="G193" s="21" t="s">
        <v>233</v>
      </c>
      <c r="H193" s="31" t="s">
        <v>258</v>
      </c>
      <c r="I193" s="19">
        <v>38635.129999999997</v>
      </c>
      <c r="J193" s="19">
        <v>0</v>
      </c>
      <c r="K193" s="19">
        <f t="shared" si="10"/>
        <v>38635.129999999997</v>
      </c>
      <c r="L193" s="19">
        <v>1108.83</v>
      </c>
      <c r="M193" s="19">
        <v>250.02</v>
      </c>
      <c r="N193" s="19">
        <v>1174.51</v>
      </c>
      <c r="O193" s="19">
        <v>125</v>
      </c>
      <c r="P193" s="19">
        <f t="shared" si="8"/>
        <v>35976.769999999997</v>
      </c>
      <c r="Q193" s="43"/>
      <c r="R193" s="15"/>
    </row>
    <row r="194" spans="1:18" ht="30" customHeight="1">
      <c r="A194" s="20">
        <v>187</v>
      </c>
      <c r="B194" s="21" t="s">
        <v>578</v>
      </c>
      <c r="C194" s="21" t="s">
        <v>579</v>
      </c>
      <c r="D194" s="21" t="s">
        <v>38</v>
      </c>
      <c r="E194" s="21" t="s">
        <v>546</v>
      </c>
      <c r="F194" s="21" t="s">
        <v>67</v>
      </c>
      <c r="G194" s="21" t="s">
        <v>233</v>
      </c>
      <c r="H194" s="33" t="s">
        <v>537</v>
      </c>
      <c r="I194" s="19">
        <v>50000</v>
      </c>
      <c r="J194" s="19">
        <v>0</v>
      </c>
      <c r="K194" s="19">
        <f t="shared" si="10"/>
        <v>50000</v>
      </c>
      <c r="L194" s="19">
        <v>1435</v>
      </c>
      <c r="M194" s="19">
        <v>1854</v>
      </c>
      <c r="N194" s="19">
        <v>1520</v>
      </c>
      <c r="O194" s="19">
        <v>1725.5</v>
      </c>
      <c r="P194" s="19">
        <f t="shared" si="8"/>
        <v>43465.5</v>
      </c>
      <c r="Q194" s="43"/>
      <c r="R194" s="15"/>
    </row>
    <row r="195" spans="1:18" ht="30" customHeight="1">
      <c r="A195" s="20">
        <v>188</v>
      </c>
      <c r="B195" s="21" t="s">
        <v>580</v>
      </c>
      <c r="C195" s="21" t="s">
        <v>581</v>
      </c>
      <c r="D195" s="21" t="s">
        <v>38</v>
      </c>
      <c r="E195" s="21" t="s">
        <v>582</v>
      </c>
      <c r="F195" s="21" t="s">
        <v>67</v>
      </c>
      <c r="G195" s="21" t="s">
        <v>583</v>
      </c>
      <c r="H195" s="31" t="s">
        <v>102</v>
      </c>
      <c r="I195" s="19">
        <v>80500</v>
      </c>
      <c r="J195" s="19">
        <v>0</v>
      </c>
      <c r="K195" s="19">
        <f t="shared" si="10"/>
        <v>80500</v>
      </c>
      <c r="L195" s="19">
        <v>2310.35</v>
      </c>
      <c r="M195" s="19">
        <v>7518.48</v>
      </c>
      <c r="N195" s="19">
        <v>2447.1999999999998</v>
      </c>
      <c r="O195" s="19">
        <v>10691.15</v>
      </c>
      <c r="P195" s="19">
        <f t="shared" si="8"/>
        <v>57532.82</v>
      </c>
      <c r="Q195" s="43"/>
      <c r="R195" s="15"/>
    </row>
    <row r="196" spans="1:18" ht="30" customHeight="1">
      <c r="A196" s="20">
        <v>189</v>
      </c>
      <c r="B196" s="21" t="s">
        <v>584</v>
      </c>
      <c r="C196" s="21" t="s">
        <v>288</v>
      </c>
      <c r="D196" s="21" t="s">
        <v>38</v>
      </c>
      <c r="E196" s="21" t="s">
        <v>582</v>
      </c>
      <c r="F196" s="21" t="s">
        <v>67</v>
      </c>
      <c r="G196" s="21" t="s">
        <v>207</v>
      </c>
      <c r="H196" s="31" t="s">
        <v>585</v>
      </c>
      <c r="I196" s="19">
        <v>54290</v>
      </c>
      <c r="J196" s="19">
        <v>2961.6</v>
      </c>
      <c r="K196" s="19">
        <f t="shared" si="10"/>
        <v>57251.6</v>
      </c>
      <c r="L196" s="19">
        <v>1558.12</v>
      </c>
      <c r="M196" s="19">
        <v>2661.4</v>
      </c>
      <c r="N196" s="19">
        <v>1650.42</v>
      </c>
      <c r="O196" s="19">
        <v>3840.46</v>
      </c>
      <c r="P196" s="19">
        <f t="shared" si="8"/>
        <v>47541.2</v>
      </c>
      <c r="Q196" s="43"/>
      <c r="R196" s="15"/>
    </row>
    <row r="197" spans="1:18" ht="30" customHeight="1">
      <c r="A197" s="20">
        <v>190</v>
      </c>
      <c r="B197" s="21" t="s">
        <v>586</v>
      </c>
      <c r="C197" s="21" t="s">
        <v>587</v>
      </c>
      <c r="D197" s="21" t="s">
        <v>38</v>
      </c>
      <c r="E197" s="21" t="s">
        <v>582</v>
      </c>
      <c r="F197" s="21" t="s">
        <v>67</v>
      </c>
      <c r="G197" s="21" t="s">
        <v>207</v>
      </c>
      <c r="H197" s="31" t="s">
        <v>58</v>
      </c>
      <c r="I197" s="19">
        <v>54290</v>
      </c>
      <c r="J197" s="19">
        <v>0</v>
      </c>
      <c r="K197" s="19">
        <f t="shared" si="10"/>
        <v>54290</v>
      </c>
      <c r="L197" s="19">
        <v>1558.12</v>
      </c>
      <c r="M197" s="19">
        <v>2459.4699999999998</v>
      </c>
      <c r="N197" s="19">
        <v>1650.42</v>
      </c>
      <c r="O197" s="19">
        <v>25</v>
      </c>
      <c r="P197" s="19">
        <f t="shared" si="8"/>
        <v>48596.99</v>
      </c>
      <c r="Q197" s="43"/>
      <c r="R197" s="15"/>
    </row>
    <row r="198" spans="1:18" ht="30" customHeight="1">
      <c r="A198" s="20">
        <v>191</v>
      </c>
      <c r="B198" s="21" t="s">
        <v>588</v>
      </c>
      <c r="C198" s="21" t="s">
        <v>589</v>
      </c>
      <c r="D198" s="21" t="s">
        <v>38</v>
      </c>
      <c r="E198" s="21" t="s">
        <v>582</v>
      </c>
      <c r="F198" s="21" t="s">
        <v>67</v>
      </c>
      <c r="G198" s="21" t="s">
        <v>207</v>
      </c>
      <c r="H198" s="31" t="s">
        <v>230</v>
      </c>
      <c r="I198" s="19">
        <v>54290</v>
      </c>
      <c r="J198" s="19">
        <v>0</v>
      </c>
      <c r="K198" s="19">
        <f t="shared" si="10"/>
        <v>54290</v>
      </c>
      <c r="L198" s="19">
        <v>1558.12</v>
      </c>
      <c r="M198" s="19">
        <v>2459.4699999999998</v>
      </c>
      <c r="N198" s="19">
        <v>1650.42</v>
      </c>
      <c r="O198" s="19">
        <v>2839.5</v>
      </c>
      <c r="P198" s="19">
        <f t="shared" si="8"/>
        <v>45782.49</v>
      </c>
      <c r="Q198" s="43"/>
      <c r="R198" s="15"/>
    </row>
    <row r="199" spans="1:18" ht="30" customHeight="1">
      <c r="A199" s="20">
        <v>192</v>
      </c>
      <c r="B199" s="21" t="s">
        <v>438</v>
      </c>
      <c r="C199" s="21" t="s">
        <v>590</v>
      </c>
      <c r="D199" s="21" t="s">
        <v>38</v>
      </c>
      <c r="E199" s="21" t="s">
        <v>582</v>
      </c>
      <c r="F199" s="21" t="s">
        <v>67</v>
      </c>
      <c r="G199" s="21" t="s">
        <v>207</v>
      </c>
      <c r="H199" s="31" t="s">
        <v>591</v>
      </c>
      <c r="I199" s="19">
        <v>54290</v>
      </c>
      <c r="J199" s="19">
        <v>0</v>
      </c>
      <c r="K199" s="19">
        <f t="shared" si="10"/>
        <v>54290</v>
      </c>
      <c r="L199" s="19">
        <v>1558.12</v>
      </c>
      <c r="M199" s="19">
        <v>2459.4699999999998</v>
      </c>
      <c r="N199" s="19">
        <v>1650.42</v>
      </c>
      <c r="O199" s="19">
        <v>9326.1299999999992</v>
      </c>
      <c r="P199" s="19">
        <f t="shared" si="8"/>
        <v>39295.86</v>
      </c>
      <c r="Q199" s="43"/>
      <c r="R199" s="15"/>
    </row>
    <row r="200" spans="1:18" ht="30" customHeight="1">
      <c r="A200" s="20">
        <v>193</v>
      </c>
      <c r="B200" s="21" t="s">
        <v>592</v>
      </c>
      <c r="C200" s="21" t="s">
        <v>593</v>
      </c>
      <c r="D200" s="21" t="s">
        <v>38</v>
      </c>
      <c r="E200" s="21" t="s">
        <v>582</v>
      </c>
      <c r="F200" s="21" t="s">
        <v>67</v>
      </c>
      <c r="G200" s="21" t="s">
        <v>207</v>
      </c>
      <c r="H200" s="33" t="s">
        <v>547</v>
      </c>
      <c r="I200" s="19">
        <v>54290</v>
      </c>
      <c r="J200" s="19">
        <v>0</v>
      </c>
      <c r="K200" s="19">
        <f t="shared" si="10"/>
        <v>54290</v>
      </c>
      <c r="L200" s="19">
        <v>1558.12</v>
      </c>
      <c r="M200" s="19">
        <v>2459.4699999999998</v>
      </c>
      <c r="N200" s="19">
        <v>1650.42</v>
      </c>
      <c r="O200" s="19">
        <v>15608.09</v>
      </c>
      <c r="P200" s="19">
        <f t="shared" si="8"/>
        <v>33013.899999999994</v>
      </c>
      <c r="Q200" s="43"/>
      <c r="R200" s="15"/>
    </row>
    <row r="201" spans="1:18" ht="30" customHeight="1">
      <c r="A201" s="20">
        <v>194</v>
      </c>
      <c r="B201" s="21" t="s">
        <v>594</v>
      </c>
      <c r="C201" s="21" t="s">
        <v>595</v>
      </c>
      <c r="D201" s="21" t="s">
        <v>38</v>
      </c>
      <c r="E201" s="21" t="s">
        <v>582</v>
      </c>
      <c r="F201" s="21" t="s">
        <v>67</v>
      </c>
      <c r="G201" s="21" t="s">
        <v>289</v>
      </c>
      <c r="H201" s="31" t="s">
        <v>373</v>
      </c>
      <c r="I201" s="19">
        <v>39325</v>
      </c>
      <c r="J201" s="19">
        <v>2961.6</v>
      </c>
      <c r="K201" s="19">
        <f t="shared" si="10"/>
        <v>42286.6</v>
      </c>
      <c r="L201" s="19">
        <v>1128.6300000000001</v>
      </c>
      <c r="M201" s="19">
        <v>534.29999999999995</v>
      </c>
      <c r="N201" s="19">
        <v>1195.48</v>
      </c>
      <c r="O201" s="19">
        <v>1740.46</v>
      </c>
      <c r="P201" s="19">
        <f t="shared" ref="P201:P264" si="11">K201-L201-M201-N201-O201</f>
        <v>37687.729999999996</v>
      </c>
      <c r="Q201" s="43"/>
      <c r="R201" s="15"/>
    </row>
    <row r="202" spans="1:18" ht="30" customHeight="1">
      <c r="A202" s="20">
        <v>195</v>
      </c>
      <c r="B202" s="24" t="s">
        <v>596</v>
      </c>
      <c r="C202" s="24" t="s">
        <v>597</v>
      </c>
      <c r="D202" s="24" t="s">
        <v>38</v>
      </c>
      <c r="E202" s="24" t="s">
        <v>582</v>
      </c>
      <c r="F202" s="24" t="s">
        <v>67</v>
      </c>
      <c r="G202" s="35" t="s">
        <v>207</v>
      </c>
      <c r="H202" s="31" t="s">
        <v>188</v>
      </c>
      <c r="I202" s="19">
        <v>54290</v>
      </c>
      <c r="J202" s="19">
        <v>0</v>
      </c>
      <c r="K202" s="19">
        <f t="shared" si="10"/>
        <v>54290</v>
      </c>
      <c r="L202" s="19">
        <v>1558.12</v>
      </c>
      <c r="M202" s="19">
        <v>2459.4699999999998</v>
      </c>
      <c r="N202" s="19">
        <v>1650.42</v>
      </c>
      <c r="O202" s="19">
        <v>10256.68</v>
      </c>
      <c r="P202" s="19">
        <f t="shared" si="11"/>
        <v>38365.31</v>
      </c>
      <c r="Q202" s="43"/>
      <c r="R202" s="15"/>
    </row>
    <row r="203" spans="1:18" ht="30" customHeight="1">
      <c r="A203" s="20">
        <v>196</v>
      </c>
      <c r="B203" s="21" t="s">
        <v>598</v>
      </c>
      <c r="C203" s="21" t="s">
        <v>599</v>
      </c>
      <c r="D203" s="21" t="s">
        <v>38</v>
      </c>
      <c r="E203" s="21" t="s">
        <v>582</v>
      </c>
      <c r="F203" s="21" t="s">
        <v>67</v>
      </c>
      <c r="G203" s="21" t="s">
        <v>600</v>
      </c>
      <c r="H203" s="31" t="s">
        <v>112</v>
      </c>
      <c r="I203" s="19">
        <v>54290</v>
      </c>
      <c r="J203" s="19">
        <v>0</v>
      </c>
      <c r="K203" s="19">
        <f t="shared" si="10"/>
        <v>54290</v>
      </c>
      <c r="L203" s="19">
        <v>1558.12</v>
      </c>
      <c r="M203" s="19">
        <v>2459.4699999999998</v>
      </c>
      <c r="N203" s="19">
        <v>1650.42</v>
      </c>
      <c r="O203" s="19">
        <v>25</v>
      </c>
      <c r="P203" s="19">
        <f t="shared" si="11"/>
        <v>48596.99</v>
      </c>
      <c r="Q203" s="43"/>
      <c r="R203" s="15"/>
    </row>
    <row r="204" spans="1:18" ht="30" customHeight="1">
      <c r="A204" s="20">
        <v>197</v>
      </c>
      <c r="B204" s="21" t="s">
        <v>601</v>
      </c>
      <c r="C204" s="21" t="s">
        <v>602</v>
      </c>
      <c r="D204" s="21" t="s">
        <v>38</v>
      </c>
      <c r="E204" s="21" t="s">
        <v>582</v>
      </c>
      <c r="F204" s="21" t="s">
        <v>67</v>
      </c>
      <c r="G204" s="21" t="s">
        <v>207</v>
      </c>
      <c r="H204" s="31" t="s">
        <v>108</v>
      </c>
      <c r="I204" s="19">
        <v>54290</v>
      </c>
      <c r="J204" s="19">
        <v>0</v>
      </c>
      <c r="K204" s="19">
        <f t="shared" si="10"/>
        <v>54290</v>
      </c>
      <c r="L204" s="19">
        <v>1558.12</v>
      </c>
      <c r="M204" s="19">
        <v>2459.4699999999998</v>
      </c>
      <c r="N204" s="19">
        <v>1650.42</v>
      </c>
      <c r="O204" s="19">
        <v>16089.12</v>
      </c>
      <c r="P204" s="19">
        <f t="shared" si="11"/>
        <v>32532.869999999995</v>
      </c>
      <c r="Q204" s="43"/>
      <c r="R204" s="15"/>
    </row>
    <row r="205" spans="1:18" ht="30" customHeight="1">
      <c r="A205" s="20">
        <v>198</v>
      </c>
      <c r="B205" s="21" t="s">
        <v>603</v>
      </c>
      <c r="C205" s="21" t="s">
        <v>604</v>
      </c>
      <c r="D205" s="21" t="s">
        <v>38</v>
      </c>
      <c r="E205" s="21" t="s">
        <v>582</v>
      </c>
      <c r="F205" s="21" t="s">
        <v>67</v>
      </c>
      <c r="G205" s="21" t="s">
        <v>207</v>
      </c>
      <c r="H205" s="31" t="s">
        <v>605</v>
      </c>
      <c r="I205" s="19">
        <v>54290</v>
      </c>
      <c r="J205" s="19">
        <v>4442.3999999999996</v>
      </c>
      <c r="K205" s="19">
        <f t="shared" si="10"/>
        <v>58732.4</v>
      </c>
      <c r="L205" s="19">
        <v>1558.12</v>
      </c>
      <c r="M205" s="19">
        <v>3300.65</v>
      </c>
      <c r="N205" s="19">
        <v>1650.42</v>
      </c>
      <c r="O205" s="19">
        <v>125</v>
      </c>
      <c r="P205" s="19">
        <f t="shared" si="11"/>
        <v>52098.21</v>
      </c>
      <c r="Q205" s="43"/>
      <c r="R205" s="15"/>
    </row>
    <row r="206" spans="1:18" ht="30" customHeight="1">
      <c r="A206" s="20">
        <v>199</v>
      </c>
      <c r="B206" s="24" t="s">
        <v>162</v>
      </c>
      <c r="C206" s="24" t="s">
        <v>606</v>
      </c>
      <c r="D206" s="24" t="s">
        <v>21</v>
      </c>
      <c r="E206" s="24" t="s">
        <v>582</v>
      </c>
      <c r="F206" s="24" t="s">
        <v>67</v>
      </c>
      <c r="G206" s="35" t="s">
        <v>207</v>
      </c>
      <c r="H206" s="31" t="s">
        <v>35</v>
      </c>
      <c r="I206" s="19">
        <v>54290</v>
      </c>
      <c r="J206" s="19">
        <v>0</v>
      </c>
      <c r="K206" s="19">
        <f t="shared" si="10"/>
        <v>54290</v>
      </c>
      <c r="L206" s="19">
        <v>1558.12</v>
      </c>
      <c r="M206" s="19">
        <v>2459.4699999999998</v>
      </c>
      <c r="N206" s="19">
        <v>1650.42</v>
      </c>
      <c r="O206" s="19">
        <v>19370.310000000001</v>
      </c>
      <c r="P206" s="19">
        <f t="shared" si="11"/>
        <v>29251.679999999997</v>
      </c>
      <c r="Q206" s="43"/>
      <c r="R206" s="15"/>
    </row>
    <row r="207" spans="1:18" ht="30" customHeight="1">
      <c r="A207" s="20">
        <v>200</v>
      </c>
      <c r="B207" s="24" t="s">
        <v>607</v>
      </c>
      <c r="C207" s="24" t="s">
        <v>608</v>
      </c>
      <c r="D207" s="24" t="s">
        <v>38</v>
      </c>
      <c r="E207" s="24" t="s">
        <v>582</v>
      </c>
      <c r="F207" s="24" t="s">
        <v>67</v>
      </c>
      <c r="G207" s="35" t="s">
        <v>289</v>
      </c>
      <c r="H207" s="31" t="s">
        <v>609</v>
      </c>
      <c r="I207" s="19">
        <v>54290</v>
      </c>
      <c r="J207" s="19">
        <v>2961.6</v>
      </c>
      <c r="K207" s="19">
        <f t="shared" si="10"/>
        <v>57251.6</v>
      </c>
      <c r="L207" s="19">
        <v>1558.12</v>
      </c>
      <c r="M207" s="19">
        <v>3004.49</v>
      </c>
      <c r="N207" s="19">
        <v>1650.42</v>
      </c>
      <c r="O207" s="19">
        <v>2240.85</v>
      </c>
      <c r="P207" s="19">
        <f t="shared" si="11"/>
        <v>48797.72</v>
      </c>
      <c r="Q207" s="43"/>
      <c r="R207" s="15"/>
    </row>
    <row r="208" spans="1:18" ht="30" customHeight="1">
      <c r="A208" s="20">
        <v>201</v>
      </c>
      <c r="B208" s="24" t="s">
        <v>610</v>
      </c>
      <c r="C208" s="24" t="s">
        <v>611</v>
      </c>
      <c r="D208" s="24" t="s">
        <v>38</v>
      </c>
      <c r="E208" s="24" t="s">
        <v>582</v>
      </c>
      <c r="F208" s="35" t="s">
        <v>67</v>
      </c>
      <c r="G208" s="35" t="s">
        <v>207</v>
      </c>
      <c r="H208" s="31" t="s">
        <v>612</v>
      </c>
      <c r="I208" s="19">
        <v>54290</v>
      </c>
      <c r="J208" s="19">
        <v>0</v>
      </c>
      <c r="K208" s="19">
        <f t="shared" si="10"/>
        <v>54290</v>
      </c>
      <c r="L208" s="19">
        <v>1558.12</v>
      </c>
      <c r="M208" s="19">
        <v>2459.4699999999998</v>
      </c>
      <c r="N208" s="19">
        <v>1650.42</v>
      </c>
      <c r="O208" s="19">
        <v>2625</v>
      </c>
      <c r="P208" s="19">
        <f t="shared" si="11"/>
        <v>45996.99</v>
      </c>
      <c r="Q208" s="43"/>
      <c r="R208" s="15"/>
    </row>
    <row r="209" spans="1:18" ht="30" customHeight="1">
      <c r="A209" s="20">
        <v>202</v>
      </c>
      <c r="B209" s="21" t="s">
        <v>542</v>
      </c>
      <c r="C209" s="21" t="s">
        <v>613</v>
      </c>
      <c r="D209" s="21" t="s">
        <v>21</v>
      </c>
      <c r="E209" s="21" t="s">
        <v>582</v>
      </c>
      <c r="F209" s="21" t="s">
        <v>67</v>
      </c>
      <c r="G209" s="21" t="s">
        <v>207</v>
      </c>
      <c r="H209" s="31" t="s">
        <v>178</v>
      </c>
      <c r="I209" s="19">
        <v>54290</v>
      </c>
      <c r="J209" s="19">
        <v>0</v>
      </c>
      <c r="K209" s="19">
        <f t="shared" si="10"/>
        <v>54290</v>
      </c>
      <c r="L209" s="19">
        <v>1558.12</v>
      </c>
      <c r="M209" s="19">
        <v>2459.4699999999998</v>
      </c>
      <c r="N209" s="19">
        <v>1650.42</v>
      </c>
      <c r="O209" s="19">
        <v>25</v>
      </c>
      <c r="P209" s="19">
        <f t="shared" si="11"/>
        <v>48596.99</v>
      </c>
      <c r="Q209" s="43"/>
      <c r="R209" s="15"/>
    </row>
    <row r="210" spans="1:18" ht="30" customHeight="1">
      <c r="A210" s="20">
        <v>203</v>
      </c>
      <c r="B210" s="21" t="s">
        <v>614</v>
      </c>
      <c r="C210" s="21" t="s">
        <v>615</v>
      </c>
      <c r="D210" s="21" t="s">
        <v>38</v>
      </c>
      <c r="E210" s="21" t="s">
        <v>616</v>
      </c>
      <c r="F210" s="21" t="s">
        <v>67</v>
      </c>
      <c r="G210" s="21" t="s">
        <v>617</v>
      </c>
      <c r="H210" s="31" t="s">
        <v>144</v>
      </c>
      <c r="I210" s="19">
        <v>60000</v>
      </c>
      <c r="J210" s="19">
        <v>2961.6</v>
      </c>
      <c r="K210" s="19">
        <f t="shared" si="10"/>
        <v>62961.599999999999</v>
      </c>
      <c r="L210" s="19">
        <v>1722</v>
      </c>
      <c r="M210" s="19">
        <v>4079</v>
      </c>
      <c r="N210" s="19">
        <v>1824</v>
      </c>
      <c r="O210" s="19">
        <v>7609.3</v>
      </c>
      <c r="P210" s="19">
        <f t="shared" si="11"/>
        <v>47727.299999999996</v>
      </c>
      <c r="Q210" s="43"/>
      <c r="R210" s="15"/>
    </row>
    <row r="211" spans="1:18" ht="30" customHeight="1">
      <c r="A211" s="20">
        <v>204</v>
      </c>
      <c r="B211" s="21" t="s">
        <v>618</v>
      </c>
      <c r="C211" s="21" t="s">
        <v>619</v>
      </c>
      <c r="D211" s="21" t="s">
        <v>38</v>
      </c>
      <c r="E211" s="21" t="s">
        <v>616</v>
      </c>
      <c r="F211" s="21" t="s">
        <v>67</v>
      </c>
      <c r="G211" s="21" t="s">
        <v>215</v>
      </c>
      <c r="H211" s="31" t="s">
        <v>370</v>
      </c>
      <c r="I211" s="19">
        <v>50000</v>
      </c>
      <c r="J211" s="19">
        <v>0</v>
      </c>
      <c r="K211" s="19">
        <f t="shared" si="10"/>
        <v>50000</v>
      </c>
      <c r="L211" s="19">
        <v>1435</v>
      </c>
      <c r="M211" s="19">
        <v>824.72</v>
      </c>
      <c r="N211" s="19">
        <v>1520</v>
      </c>
      <c r="O211" s="19">
        <v>12386</v>
      </c>
      <c r="P211" s="19">
        <f t="shared" si="11"/>
        <v>33834.28</v>
      </c>
      <c r="Q211" s="43"/>
      <c r="R211" s="15"/>
    </row>
    <row r="212" spans="1:18" ht="30" customHeight="1">
      <c r="A212" s="20">
        <v>205</v>
      </c>
      <c r="B212" s="21" t="s">
        <v>620</v>
      </c>
      <c r="C212" s="21" t="s">
        <v>621</v>
      </c>
      <c r="D212" s="21" t="s">
        <v>21</v>
      </c>
      <c r="E212" s="21" t="s">
        <v>616</v>
      </c>
      <c r="F212" s="21" t="s">
        <v>67</v>
      </c>
      <c r="G212" s="21" t="s">
        <v>194</v>
      </c>
      <c r="H212" s="31" t="s">
        <v>622</v>
      </c>
      <c r="I212" s="19">
        <v>65000</v>
      </c>
      <c r="J212" s="19">
        <v>0</v>
      </c>
      <c r="K212" s="19">
        <f t="shared" si="10"/>
        <v>65000</v>
      </c>
      <c r="L212" s="19">
        <v>1865.5</v>
      </c>
      <c r="M212" s="19">
        <v>4427.58</v>
      </c>
      <c r="N212" s="19">
        <v>1976</v>
      </c>
      <c r="O212" s="19">
        <v>125</v>
      </c>
      <c r="P212" s="19">
        <f t="shared" si="11"/>
        <v>56605.919999999998</v>
      </c>
      <c r="Q212" s="43"/>
      <c r="R212" s="15"/>
    </row>
    <row r="213" spans="1:18" ht="30" customHeight="1">
      <c r="A213" s="20">
        <v>206</v>
      </c>
      <c r="B213" s="21" t="s">
        <v>623</v>
      </c>
      <c r="C213" s="21" t="s">
        <v>624</v>
      </c>
      <c r="D213" s="21" t="s">
        <v>38</v>
      </c>
      <c r="E213" s="21" t="s">
        <v>625</v>
      </c>
      <c r="F213" s="21" t="s">
        <v>67</v>
      </c>
      <c r="G213" s="21" t="s">
        <v>281</v>
      </c>
      <c r="H213" s="31" t="s">
        <v>626</v>
      </c>
      <c r="I213" s="19">
        <v>54290</v>
      </c>
      <c r="J213" s="19">
        <v>0</v>
      </c>
      <c r="K213" s="19">
        <f t="shared" si="10"/>
        <v>54290</v>
      </c>
      <c r="L213" s="19">
        <v>1558.12</v>
      </c>
      <c r="M213" s="19">
        <v>2459.4699999999998</v>
      </c>
      <c r="N213" s="19">
        <v>1650.42</v>
      </c>
      <c r="O213" s="19">
        <v>2628.32</v>
      </c>
      <c r="P213" s="19">
        <f t="shared" si="11"/>
        <v>45993.67</v>
      </c>
      <c r="Q213" s="43"/>
      <c r="R213" s="15"/>
    </row>
    <row r="214" spans="1:18" ht="30" customHeight="1">
      <c r="A214" s="20">
        <v>207</v>
      </c>
      <c r="B214" s="21" t="s">
        <v>627</v>
      </c>
      <c r="C214" s="21" t="s">
        <v>280</v>
      </c>
      <c r="D214" s="21" t="s">
        <v>38</v>
      </c>
      <c r="E214" s="21" t="s">
        <v>625</v>
      </c>
      <c r="F214" s="21" t="s">
        <v>67</v>
      </c>
      <c r="G214" s="21" t="s">
        <v>281</v>
      </c>
      <c r="H214" s="31" t="s">
        <v>357</v>
      </c>
      <c r="I214" s="19">
        <v>55306.11</v>
      </c>
      <c r="J214" s="19">
        <v>0</v>
      </c>
      <c r="K214" s="19">
        <v>55306.11</v>
      </c>
      <c r="L214" s="19">
        <v>1587.29</v>
      </c>
      <c r="M214" s="19">
        <v>2603.38</v>
      </c>
      <c r="N214" s="19">
        <v>1681.31</v>
      </c>
      <c r="O214" s="19">
        <v>125</v>
      </c>
      <c r="P214" s="19">
        <f t="shared" si="11"/>
        <v>49309.130000000005</v>
      </c>
      <c r="Q214" s="43"/>
      <c r="R214" s="15"/>
    </row>
    <row r="215" spans="1:18" ht="30" customHeight="1">
      <c r="A215" s="20">
        <v>208</v>
      </c>
      <c r="B215" s="21" t="s">
        <v>628</v>
      </c>
      <c r="C215" s="21" t="s">
        <v>629</v>
      </c>
      <c r="D215" s="21" t="s">
        <v>38</v>
      </c>
      <c r="E215" s="21" t="s">
        <v>625</v>
      </c>
      <c r="F215" s="21" t="s">
        <v>67</v>
      </c>
      <c r="G215" s="21" t="s">
        <v>281</v>
      </c>
      <c r="H215" s="31" t="s">
        <v>201</v>
      </c>
      <c r="I215" s="19">
        <v>54290</v>
      </c>
      <c r="J215" s="19">
        <v>0</v>
      </c>
      <c r="K215" s="19">
        <f t="shared" ref="K215:K246" si="12">I215+J215</f>
        <v>54290</v>
      </c>
      <c r="L215" s="19">
        <v>1558.12</v>
      </c>
      <c r="M215" s="19">
        <v>2459.4699999999998</v>
      </c>
      <c r="N215" s="19">
        <v>1650.42</v>
      </c>
      <c r="O215" s="19">
        <v>25</v>
      </c>
      <c r="P215" s="19">
        <f t="shared" si="11"/>
        <v>48596.99</v>
      </c>
      <c r="Q215" s="43"/>
      <c r="R215" s="15"/>
    </row>
    <row r="216" spans="1:18" ht="30" customHeight="1">
      <c r="A216" s="20">
        <v>209</v>
      </c>
      <c r="B216" s="21" t="s">
        <v>592</v>
      </c>
      <c r="C216" s="21" t="s">
        <v>630</v>
      </c>
      <c r="D216" s="21" t="s">
        <v>38</v>
      </c>
      <c r="E216" s="21" t="s">
        <v>625</v>
      </c>
      <c r="F216" s="21" t="s">
        <v>67</v>
      </c>
      <c r="G216" s="21" t="s">
        <v>281</v>
      </c>
      <c r="H216" s="31" t="s">
        <v>112</v>
      </c>
      <c r="I216" s="19">
        <v>54290</v>
      </c>
      <c r="J216" s="19">
        <v>2961.6</v>
      </c>
      <c r="K216" s="19">
        <f t="shared" si="12"/>
        <v>57251.6</v>
      </c>
      <c r="L216" s="19">
        <v>1558.12</v>
      </c>
      <c r="M216" s="19">
        <v>3004.49</v>
      </c>
      <c r="N216" s="19">
        <v>1650.42</v>
      </c>
      <c r="O216" s="19">
        <v>125</v>
      </c>
      <c r="P216" s="19">
        <f t="shared" si="11"/>
        <v>50913.57</v>
      </c>
      <c r="Q216" s="43"/>
      <c r="R216" s="15"/>
    </row>
    <row r="217" spans="1:18" ht="30" customHeight="1">
      <c r="A217" s="20">
        <v>210</v>
      </c>
      <c r="B217" s="21" t="s">
        <v>631</v>
      </c>
      <c r="C217" s="21" t="s">
        <v>632</v>
      </c>
      <c r="D217" s="21" t="s">
        <v>38</v>
      </c>
      <c r="E217" s="21" t="s">
        <v>625</v>
      </c>
      <c r="F217" s="21" t="s">
        <v>67</v>
      </c>
      <c r="G217" s="21" t="s">
        <v>281</v>
      </c>
      <c r="H217" s="31" t="s">
        <v>633</v>
      </c>
      <c r="I217" s="19">
        <v>54290</v>
      </c>
      <c r="J217" s="19">
        <v>4442.3999999999996</v>
      </c>
      <c r="K217" s="19">
        <f t="shared" si="12"/>
        <v>58732.4</v>
      </c>
      <c r="L217" s="19">
        <v>1558.12</v>
      </c>
      <c r="M217" s="19">
        <v>3300.65</v>
      </c>
      <c r="N217" s="19">
        <v>1650.42</v>
      </c>
      <c r="O217" s="19">
        <v>20813.61</v>
      </c>
      <c r="P217" s="19">
        <f t="shared" si="11"/>
        <v>31409.599999999999</v>
      </c>
      <c r="Q217" s="43"/>
      <c r="R217" s="15"/>
    </row>
    <row r="218" spans="1:18" ht="30" customHeight="1">
      <c r="A218" s="20">
        <v>211</v>
      </c>
      <c r="B218" s="21" t="s">
        <v>634</v>
      </c>
      <c r="C218" s="21" t="s">
        <v>635</v>
      </c>
      <c r="D218" s="21" t="s">
        <v>38</v>
      </c>
      <c r="E218" s="21" t="s">
        <v>625</v>
      </c>
      <c r="F218" s="21" t="s">
        <v>67</v>
      </c>
      <c r="G218" s="21" t="s">
        <v>198</v>
      </c>
      <c r="H218" s="31" t="s">
        <v>636</v>
      </c>
      <c r="I218" s="19">
        <v>39325</v>
      </c>
      <c r="J218" s="19">
        <v>0</v>
      </c>
      <c r="K218" s="19">
        <f t="shared" si="12"/>
        <v>39325</v>
      </c>
      <c r="L218" s="19">
        <v>1128.6300000000001</v>
      </c>
      <c r="M218" s="19">
        <v>347.38</v>
      </c>
      <c r="N218" s="19">
        <v>1195.48</v>
      </c>
      <c r="O218" s="19">
        <v>125</v>
      </c>
      <c r="P218" s="19">
        <f t="shared" si="11"/>
        <v>36528.51</v>
      </c>
      <c r="Q218" s="43"/>
      <c r="R218" s="15"/>
    </row>
    <row r="219" spans="1:18" ht="30" customHeight="1">
      <c r="A219" s="20">
        <v>212</v>
      </c>
      <c r="B219" s="21" t="s">
        <v>637</v>
      </c>
      <c r="C219" s="21" t="s">
        <v>638</v>
      </c>
      <c r="D219" s="21" t="s">
        <v>38</v>
      </c>
      <c r="E219" s="21" t="s">
        <v>625</v>
      </c>
      <c r="F219" s="21" t="s">
        <v>67</v>
      </c>
      <c r="G219" s="21" t="s">
        <v>141</v>
      </c>
      <c r="H219" s="31" t="s">
        <v>639</v>
      </c>
      <c r="I219" s="19">
        <v>60000</v>
      </c>
      <c r="J219" s="19">
        <v>5923.2</v>
      </c>
      <c r="K219" s="19">
        <f t="shared" si="12"/>
        <v>65923.199999999997</v>
      </c>
      <c r="L219" s="19">
        <v>1722</v>
      </c>
      <c r="M219" s="19">
        <v>4671.32</v>
      </c>
      <c r="N219" s="19">
        <v>1824</v>
      </c>
      <c r="O219" s="19">
        <v>24022.25</v>
      </c>
      <c r="P219" s="19">
        <f t="shared" si="11"/>
        <v>33683.629999999997</v>
      </c>
      <c r="Q219" s="43"/>
      <c r="R219" s="15"/>
    </row>
    <row r="220" spans="1:18" ht="30" customHeight="1">
      <c r="A220" s="20">
        <v>213</v>
      </c>
      <c r="B220" s="21" t="s">
        <v>640</v>
      </c>
      <c r="C220" s="21" t="s">
        <v>641</v>
      </c>
      <c r="D220" s="21" t="s">
        <v>38</v>
      </c>
      <c r="E220" s="21" t="s">
        <v>625</v>
      </c>
      <c r="F220" s="21" t="s">
        <v>67</v>
      </c>
      <c r="G220" s="21" t="s">
        <v>281</v>
      </c>
      <c r="H220" s="31" t="s">
        <v>239</v>
      </c>
      <c r="I220" s="19">
        <v>54290</v>
      </c>
      <c r="J220" s="19">
        <v>0</v>
      </c>
      <c r="K220" s="19">
        <f t="shared" si="12"/>
        <v>54290</v>
      </c>
      <c r="L220" s="19">
        <v>1558.12</v>
      </c>
      <c r="M220" s="19">
        <v>2459.4699999999998</v>
      </c>
      <c r="N220" s="19">
        <v>1650.42</v>
      </c>
      <c r="O220" s="19">
        <v>125</v>
      </c>
      <c r="P220" s="19">
        <f t="shared" si="11"/>
        <v>48496.99</v>
      </c>
      <c r="Q220" s="43"/>
      <c r="R220" s="15"/>
    </row>
    <row r="221" spans="1:18" ht="30" customHeight="1">
      <c r="A221" s="20">
        <v>214</v>
      </c>
      <c r="B221" s="21" t="s">
        <v>642</v>
      </c>
      <c r="C221" s="21" t="s">
        <v>643</v>
      </c>
      <c r="D221" s="21" t="s">
        <v>38</v>
      </c>
      <c r="E221" s="21" t="s">
        <v>625</v>
      </c>
      <c r="F221" s="21" t="s">
        <v>67</v>
      </c>
      <c r="G221" s="21" t="s">
        <v>281</v>
      </c>
      <c r="H221" s="31" t="s">
        <v>364</v>
      </c>
      <c r="I221" s="19">
        <v>54290</v>
      </c>
      <c r="J221" s="19">
        <v>0</v>
      </c>
      <c r="K221" s="19">
        <f t="shared" si="12"/>
        <v>54290</v>
      </c>
      <c r="L221" s="19">
        <v>1558.12</v>
      </c>
      <c r="M221" s="19">
        <v>2459.4699999999998</v>
      </c>
      <c r="N221" s="19">
        <v>1650.42</v>
      </c>
      <c r="O221" s="19">
        <v>1525</v>
      </c>
      <c r="P221" s="19">
        <f t="shared" si="11"/>
        <v>47096.99</v>
      </c>
      <c r="Q221" s="43"/>
      <c r="R221" s="15"/>
    </row>
    <row r="222" spans="1:18" ht="30" customHeight="1">
      <c r="A222" s="20">
        <v>215</v>
      </c>
      <c r="B222" s="21" t="s">
        <v>644</v>
      </c>
      <c r="C222" s="21" t="s">
        <v>645</v>
      </c>
      <c r="D222" s="21" t="s">
        <v>38</v>
      </c>
      <c r="E222" s="21" t="s">
        <v>625</v>
      </c>
      <c r="F222" s="21" t="s">
        <v>67</v>
      </c>
      <c r="G222" s="21" t="s">
        <v>281</v>
      </c>
      <c r="H222" s="31" t="s">
        <v>646</v>
      </c>
      <c r="I222" s="19">
        <v>54290</v>
      </c>
      <c r="J222" s="19">
        <v>0</v>
      </c>
      <c r="K222" s="19">
        <f t="shared" si="12"/>
        <v>54290</v>
      </c>
      <c r="L222" s="19">
        <v>1558.12</v>
      </c>
      <c r="M222" s="19">
        <v>2202.15</v>
      </c>
      <c r="N222" s="19">
        <v>1650.42</v>
      </c>
      <c r="O222" s="19">
        <v>6676.58</v>
      </c>
      <c r="P222" s="19">
        <f t="shared" si="11"/>
        <v>42202.729999999996</v>
      </c>
      <c r="Q222" s="43"/>
      <c r="R222" s="15"/>
    </row>
    <row r="223" spans="1:18" ht="30" customHeight="1">
      <c r="A223" s="20">
        <v>216</v>
      </c>
      <c r="B223" s="21" t="s">
        <v>647</v>
      </c>
      <c r="C223" s="21" t="s">
        <v>648</v>
      </c>
      <c r="D223" s="21" t="s">
        <v>38</v>
      </c>
      <c r="E223" s="21" t="s">
        <v>625</v>
      </c>
      <c r="F223" s="21" t="s">
        <v>67</v>
      </c>
      <c r="G223" s="21" t="s">
        <v>141</v>
      </c>
      <c r="H223" s="31" t="s">
        <v>138</v>
      </c>
      <c r="I223" s="19">
        <v>60000</v>
      </c>
      <c r="J223" s="19">
        <v>0</v>
      </c>
      <c r="K223" s="19">
        <f t="shared" si="12"/>
        <v>60000</v>
      </c>
      <c r="L223" s="19">
        <v>1722</v>
      </c>
      <c r="M223" s="19">
        <v>3486.68</v>
      </c>
      <c r="N223" s="19">
        <v>1824</v>
      </c>
      <c r="O223" s="19">
        <v>125</v>
      </c>
      <c r="P223" s="19">
        <f t="shared" si="11"/>
        <v>52842.32</v>
      </c>
      <c r="Q223" s="43"/>
      <c r="R223" s="15"/>
    </row>
    <row r="224" spans="1:18" ht="30" customHeight="1">
      <c r="A224" s="20">
        <v>217</v>
      </c>
      <c r="B224" s="21" t="s">
        <v>649</v>
      </c>
      <c r="C224" s="21" t="s">
        <v>650</v>
      </c>
      <c r="D224" s="21" t="s">
        <v>38</v>
      </c>
      <c r="E224" s="21" t="s">
        <v>625</v>
      </c>
      <c r="F224" s="21" t="s">
        <v>67</v>
      </c>
      <c r="G224" s="21" t="s">
        <v>281</v>
      </c>
      <c r="H224" s="31" t="s">
        <v>651</v>
      </c>
      <c r="I224" s="19">
        <v>54290</v>
      </c>
      <c r="J224" s="19">
        <v>2961.6</v>
      </c>
      <c r="K224" s="19">
        <f t="shared" si="12"/>
        <v>57251.6</v>
      </c>
      <c r="L224" s="19">
        <v>1558.12</v>
      </c>
      <c r="M224" s="19">
        <v>2661.4</v>
      </c>
      <c r="N224" s="19">
        <v>1650.42</v>
      </c>
      <c r="O224" s="19">
        <v>4509.0200000000004</v>
      </c>
      <c r="P224" s="19">
        <f t="shared" si="11"/>
        <v>46872.639999999999</v>
      </c>
      <c r="Q224" s="43"/>
      <c r="R224" s="15"/>
    </row>
    <row r="225" spans="1:18" ht="30" customHeight="1">
      <c r="A225" s="20">
        <v>218</v>
      </c>
      <c r="B225" s="21" t="s">
        <v>652</v>
      </c>
      <c r="C225" s="21" t="s">
        <v>475</v>
      </c>
      <c r="D225" s="21" t="s">
        <v>38</v>
      </c>
      <c r="E225" s="21" t="s">
        <v>653</v>
      </c>
      <c r="F225" s="21" t="s">
        <v>67</v>
      </c>
      <c r="G225" s="21" t="s">
        <v>654</v>
      </c>
      <c r="H225" s="31" t="s">
        <v>655</v>
      </c>
      <c r="I225" s="19">
        <v>54290</v>
      </c>
      <c r="J225" s="19">
        <v>0</v>
      </c>
      <c r="K225" s="19">
        <f t="shared" si="12"/>
        <v>54290</v>
      </c>
      <c r="L225" s="19">
        <v>1558.12</v>
      </c>
      <c r="M225" s="19">
        <v>2459.4699999999998</v>
      </c>
      <c r="N225" s="19">
        <v>1650.42</v>
      </c>
      <c r="O225" s="19">
        <v>125</v>
      </c>
      <c r="P225" s="19">
        <f t="shared" si="11"/>
        <v>48496.99</v>
      </c>
      <c r="Q225" s="43"/>
      <c r="R225" s="15"/>
    </row>
    <row r="226" spans="1:18" ht="30" customHeight="1">
      <c r="A226" s="20">
        <v>219</v>
      </c>
      <c r="B226" s="21" t="s">
        <v>656</v>
      </c>
      <c r="C226" s="21" t="s">
        <v>657</v>
      </c>
      <c r="D226" s="21" t="s">
        <v>38</v>
      </c>
      <c r="E226" s="21" t="s">
        <v>653</v>
      </c>
      <c r="F226" s="21" t="s">
        <v>43</v>
      </c>
      <c r="G226" s="21" t="s">
        <v>363</v>
      </c>
      <c r="H226" s="31" t="s">
        <v>658</v>
      </c>
      <c r="I226" s="19">
        <v>42000</v>
      </c>
      <c r="J226" s="19">
        <v>0</v>
      </c>
      <c r="K226" s="19">
        <f t="shared" si="12"/>
        <v>42000</v>
      </c>
      <c r="L226" s="19">
        <v>1205.4000000000001</v>
      </c>
      <c r="M226" s="19">
        <v>724.92</v>
      </c>
      <c r="N226" s="19">
        <v>1276.8</v>
      </c>
      <c r="O226" s="19">
        <v>125</v>
      </c>
      <c r="P226" s="19">
        <f t="shared" si="11"/>
        <v>38667.879999999997</v>
      </c>
      <c r="Q226" s="43"/>
      <c r="R226" s="15"/>
    </row>
    <row r="227" spans="1:18" ht="30" customHeight="1">
      <c r="A227" s="20">
        <v>220</v>
      </c>
      <c r="B227" s="21" t="s">
        <v>659</v>
      </c>
      <c r="C227" s="21" t="s">
        <v>660</v>
      </c>
      <c r="D227" s="21" t="s">
        <v>38</v>
      </c>
      <c r="E227" s="21" t="s">
        <v>653</v>
      </c>
      <c r="F227" s="21" t="s">
        <v>67</v>
      </c>
      <c r="G227" s="21" t="s">
        <v>281</v>
      </c>
      <c r="H227" s="31" t="s">
        <v>55</v>
      </c>
      <c r="I227" s="19">
        <v>39325</v>
      </c>
      <c r="J227" s="19">
        <v>0</v>
      </c>
      <c r="K227" s="19">
        <f t="shared" si="12"/>
        <v>39325</v>
      </c>
      <c r="L227" s="19">
        <v>1128.6300000000001</v>
      </c>
      <c r="M227" s="19">
        <v>90.06</v>
      </c>
      <c r="N227" s="19">
        <v>1195.48</v>
      </c>
      <c r="O227" s="19">
        <v>1740.46</v>
      </c>
      <c r="P227" s="19">
        <f t="shared" si="11"/>
        <v>35170.370000000003</v>
      </c>
      <c r="Q227" s="43"/>
      <c r="R227" s="15"/>
    </row>
    <row r="228" spans="1:18" ht="30" customHeight="1">
      <c r="A228" s="20">
        <v>221</v>
      </c>
      <c r="B228" s="21" t="s">
        <v>661</v>
      </c>
      <c r="C228" s="21" t="s">
        <v>662</v>
      </c>
      <c r="D228" s="21" t="s">
        <v>38</v>
      </c>
      <c r="E228" s="21" t="s">
        <v>653</v>
      </c>
      <c r="F228" s="21" t="s">
        <v>43</v>
      </c>
      <c r="G228" s="21" t="s">
        <v>363</v>
      </c>
      <c r="H228" s="31" t="s">
        <v>663</v>
      </c>
      <c r="I228" s="19">
        <v>42000</v>
      </c>
      <c r="J228" s="19">
        <v>0</v>
      </c>
      <c r="K228" s="19">
        <f t="shared" si="12"/>
        <v>42000</v>
      </c>
      <c r="L228" s="19">
        <v>1205.4000000000001</v>
      </c>
      <c r="M228" s="19">
        <v>467.6</v>
      </c>
      <c r="N228" s="19">
        <v>1276.8</v>
      </c>
      <c r="O228" s="19">
        <v>2840.46</v>
      </c>
      <c r="P228" s="19">
        <f t="shared" si="11"/>
        <v>36209.74</v>
      </c>
      <c r="Q228" s="43"/>
      <c r="R228" s="15"/>
    </row>
    <row r="229" spans="1:18" ht="30" customHeight="1">
      <c r="A229" s="20">
        <v>222</v>
      </c>
      <c r="B229" s="21" t="s">
        <v>664</v>
      </c>
      <c r="C229" s="21" t="s">
        <v>665</v>
      </c>
      <c r="D229" s="21" t="s">
        <v>38</v>
      </c>
      <c r="E229" s="21" t="s">
        <v>653</v>
      </c>
      <c r="F229" s="21" t="s">
        <v>43</v>
      </c>
      <c r="G229" s="21" t="s">
        <v>363</v>
      </c>
      <c r="H229" s="31" t="s">
        <v>666</v>
      </c>
      <c r="I229" s="19">
        <v>42000</v>
      </c>
      <c r="J229" s="19">
        <v>0</v>
      </c>
      <c r="K229" s="19">
        <f t="shared" si="12"/>
        <v>42000</v>
      </c>
      <c r="L229" s="19">
        <v>1205.4000000000001</v>
      </c>
      <c r="M229" s="19">
        <v>724.92</v>
      </c>
      <c r="N229" s="19">
        <v>1276.8</v>
      </c>
      <c r="O229" s="19">
        <v>1125</v>
      </c>
      <c r="P229" s="19">
        <f t="shared" si="11"/>
        <v>37667.879999999997</v>
      </c>
      <c r="Q229" s="43"/>
      <c r="R229" s="15"/>
    </row>
    <row r="230" spans="1:18" ht="30" customHeight="1">
      <c r="A230" s="20">
        <v>223</v>
      </c>
      <c r="B230" s="21" t="s">
        <v>667</v>
      </c>
      <c r="C230" s="21" t="s">
        <v>668</v>
      </c>
      <c r="D230" s="21" t="s">
        <v>38</v>
      </c>
      <c r="E230" s="21" t="s">
        <v>669</v>
      </c>
      <c r="F230" s="21" t="s">
        <v>67</v>
      </c>
      <c r="G230" s="21" t="s">
        <v>670</v>
      </c>
      <c r="H230" s="31" t="s">
        <v>178</v>
      </c>
      <c r="I230" s="19">
        <v>39325</v>
      </c>
      <c r="J230" s="19">
        <v>0</v>
      </c>
      <c r="K230" s="19">
        <f t="shared" si="12"/>
        <v>39325</v>
      </c>
      <c r="L230" s="19">
        <v>1128.6300000000001</v>
      </c>
      <c r="M230" s="19">
        <v>90.06</v>
      </c>
      <c r="N230" s="19">
        <v>1195.48</v>
      </c>
      <c r="O230" s="19">
        <v>1840.46</v>
      </c>
      <c r="P230" s="19">
        <f t="shared" si="11"/>
        <v>35070.370000000003</v>
      </c>
      <c r="Q230" s="43"/>
      <c r="R230" s="15"/>
    </row>
    <row r="231" spans="1:18" ht="30" customHeight="1">
      <c r="A231" s="20">
        <v>224</v>
      </c>
      <c r="B231" s="21" t="s">
        <v>671</v>
      </c>
      <c r="C231" s="21" t="s">
        <v>672</v>
      </c>
      <c r="D231" s="21" t="s">
        <v>21</v>
      </c>
      <c r="E231" s="21" t="s">
        <v>669</v>
      </c>
      <c r="F231" s="21" t="s">
        <v>67</v>
      </c>
      <c r="G231" s="21" t="s">
        <v>332</v>
      </c>
      <c r="H231" s="31" t="s">
        <v>673</v>
      </c>
      <c r="I231" s="19">
        <v>70000</v>
      </c>
      <c r="J231" s="19">
        <v>0</v>
      </c>
      <c r="K231" s="19">
        <f t="shared" si="12"/>
        <v>70000</v>
      </c>
      <c r="L231" s="19">
        <v>2009</v>
      </c>
      <c r="M231" s="19">
        <v>4682.29</v>
      </c>
      <c r="N231" s="19">
        <v>2128</v>
      </c>
      <c r="O231" s="19">
        <v>3455.92</v>
      </c>
      <c r="P231" s="19">
        <f t="shared" si="11"/>
        <v>57724.79</v>
      </c>
      <c r="Q231" s="43"/>
      <c r="R231" s="15"/>
    </row>
    <row r="232" spans="1:18" ht="30" customHeight="1">
      <c r="A232" s="20">
        <v>225</v>
      </c>
      <c r="B232" s="34" t="s">
        <v>674</v>
      </c>
      <c r="C232" s="34" t="s">
        <v>675</v>
      </c>
      <c r="D232" s="34" t="s">
        <v>21</v>
      </c>
      <c r="E232" s="21" t="s">
        <v>669</v>
      </c>
      <c r="F232" s="21" t="s">
        <v>67</v>
      </c>
      <c r="G232" s="21" t="s">
        <v>233</v>
      </c>
      <c r="H232" s="31" t="s">
        <v>377</v>
      </c>
      <c r="I232" s="19">
        <v>38635.129999999997</v>
      </c>
      <c r="J232" s="19">
        <v>0</v>
      </c>
      <c r="K232" s="19">
        <f t="shared" si="12"/>
        <v>38635.129999999997</v>
      </c>
      <c r="L232" s="19">
        <v>1108.83</v>
      </c>
      <c r="M232" s="19">
        <v>250.02</v>
      </c>
      <c r="N232" s="19">
        <v>1174.51</v>
      </c>
      <c r="O232" s="19">
        <v>25</v>
      </c>
      <c r="P232" s="19">
        <f t="shared" si="11"/>
        <v>36076.769999999997</v>
      </c>
      <c r="Q232" s="43"/>
      <c r="R232" s="15"/>
    </row>
    <row r="233" spans="1:18" ht="30" customHeight="1">
      <c r="A233" s="20">
        <v>226</v>
      </c>
      <c r="B233" s="21" t="s">
        <v>676</v>
      </c>
      <c r="C233" s="21" t="s">
        <v>677</v>
      </c>
      <c r="D233" s="21" t="s">
        <v>38</v>
      </c>
      <c r="E233" s="21" t="s">
        <v>669</v>
      </c>
      <c r="F233" s="21" t="s">
        <v>67</v>
      </c>
      <c r="G233" s="21" t="s">
        <v>233</v>
      </c>
      <c r="H233" s="31" t="s">
        <v>112</v>
      </c>
      <c r="I233" s="19">
        <v>38635.129999999997</v>
      </c>
      <c r="J233" s="19">
        <v>0</v>
      </c>
      <c r="K233" s="19">
        <f t="shared" si="12"/>
        <v>38635.129999999997</v>
      </c>
      <c r="L233" s="19">
        <v>1108.83</v>
      </c>
      <c r="M233" s="19">
        <v>250.02</v>
      </c>
      <c r="N233" s="19">
        <v>1174.51</v>
      </c>
      <c r="O233" s="19">
        <v>625</v>
      </c>
      <c r="P233" s="19">
        <f t="shared" si="11"/>
        <v>35476.769999999997</v>
      </c>
      <c r="Q233" s="43"/>
      <c r="R233" s="15"/>
    </row>
    <row r="234" spans="1:18" ht="30" customHeight="1">
      <c r="A234" s="20">
        <v>227</v>
      </c>
      <c r="B234" s="21" t="s">
        <v>678</v>
      </c>
      <c r="C234" s="21" t="s">
        <v>679</v>
      </c>
      <c r="D234" s="21" t="s">
        <v>38</v>
      </c>
      <c r="E234" s="21" t="s">
        <v>669</v>
      </c>
      <c r="F234" s="21" t="s">
        <v>67</v>
      </c>
      <c r="G234" s="21" t="s">
        <v>233</v>
      </c>
      <c r="H234" s="31" t="s">
        <v>377</v>
      </c>
      <c r="I234" s="19">
        <v>38635.129999999997</v>
      </c>
      <c r="J234" s="19">
        <v>0</v>
      </c>
      <c r="K234" s="19">
        <f t="shared" si="12"/>
        <v>38635.129999999997</v>
      </c>
      <c r="L234" s="19">
        <v>1108.83</v>
      </c>
      <c r="M234" s="19">
        <v>250.02</v>
      </c>
      <c r="N234" s="19">
        <v>1174.51</v>
      </c>
      <c r="O234" s="19">
        <v>25</v>
      </c>
      <c r="P234" s="19">
        <f t="shared" si="11"/>
        <v>36076.769999999997</v>
      </c>
      <c r="Q234" s="43"/>
      <c r="R234" s="15"/>
    </row>
    <row r="235" spans="1:18" ht="30" customHeight="1">
      <c r="A235" s="20">
        <v>228</v>
      </c>
      <c r="B235" s="21" t="s">
        <v>680</v>
      </c>
      <c r="C235" s="21" t="s">
        <v>681</v>
      </c>
      <c r="D235" s="21" t="s">
        <v>38</v>
      </c>
      <c r="E235" s="21" t="s">
        <v>669</v>
      </c>
      <c r="F235" s="21" t="s">
        <v>67</v>
      </c>
      <c r="G235" s="21" t="s">
        <v>233</v>
      </c>
      <c r="H235" s="31" t="s">
        <v>462</v>
      </c>
      <c r="I235" s="19">
        <v>38635.129999999997</v>
      </c>
      <c r="J235" s="19">
        <v>0</v>
      </c>
      <c r="K235" s="19">
        <f t="shared" si="12"/>
        <v>38635.129999999997</v>
      </c>
      <c r="L235" s="19">
        <v>1108.83</v>
      </c>
      <c r="M235" s="19">
        <v>250.02</v>
      </c>
      <c r="N235" s="19">
        <v>1174.51</v>
      </c>
      <c r="O235" s="19">
        <v>525</v>
      </c>
      <c r="P235" s="19">
        <f t="shared" si="11"/>
        <v>35576.769999999997</v>
      </c>
      <c r="Q235" s="43"/>
      <c r="R235" s="15"/>
    </row>
    <row r="236" spans="1:18" ht="30" customHeight="1">
      <c r="A236" s="20">
        <v>229</v>
      </c>
      <c r="B236" s="21" t="s">
        <v>438</v>
      </c>
      <c r="C236" s="21" t="s">
        <v>682</v>
      </c>
      <c r="D236" s="21" t="s">
        <v>38</v>
      </c>
      <c r="E236" s="21" t="s">
        <v>683</v>
      </c>
      <c r="F236" s="21" t="s">
        <v>67</v>
      </c>
      <c r="G236" s="21" t="s">
        <v>207</v>
      </c>
      <c r="H236" s="31" t="s">
        <v>75</v>
      </c>
      <c r="I236" s="19">
        <v>54290</v>
      </c>
      <c r="J236" s="19">
        <v>0</v>
      </c>
      <c r="K236" s="19">
        <f t="shared" si="12"/>
        <v>54290</v>
      </c>
      <c r="L236" s="19">
        <v>1558.12</v>
      </c>
      <c r="M236" s="19">
        <v>2202.15</v>
      </c>
      <c r="N236" s="19">
        <v>1650.42</v>
      </c>
      <c r="O236" s="19">
        <v>1740.46</v>
      </c>
      <c r="P236" s="19">
        <f t="shared" si="11"/>
        <v>47138.85</v>
      </c>
      <c r="Q236" s="43"/>
      <c r="R236" s="15"/>
    </row>
    <row r="237" spans="1:18" ht="30" customHeight="1">
      <c r="A237" s="20">
        <v>230</v>
      </c>
      <c r="B237" s="21" t="s">
        <v>684</v>
      </c>
      <c r="C237" s="21" t="s">
        <v>685</v>
      </c>
      <c r="D237" s="21" t="s">
        <v>38</v>
      </c>
      <c r="E237" s="21" t="s">
        <v>683</v>
      </c>
      <c r="F237" s="21" t="s">
        <v>67</v>
      </c>
      <c r="G237" s="21" t="s">
        <v>207</v>
      </c>
      <c r="H237" s="31" t="s">
        <v>686</v>
      </c>
      <c r="I237" s="19">
        <v>54290</v>
      </c>
      <c r="J237" s="19">
        <v>0</v>
      </c>
      <c r="K237" s="19">
        <f t="shared" si="12"/>
        <v>54290</v>
      </c>
      <c r="L237" s="19">
        <v>1558.12</v>
      </c>
      <c r="M237" s="19">
        <v>2459.4699999999998</v>
      </c>
      <c r="N237" s="19">
        <v>1650.42</v>
      </c>
      <c r="O237" s="19">
        <v>17292.39</v>
      </c>
      <c r="P237" s="19">
        <f t="shared" si="11"/>
        <v>31329.599999999999</v>
      </c>
      <c r="Q237" s="43"/>
      <c r="R237" s="15"/>
    </row>
    <row r="238" spans="1:18" ht="30" customHeight="1">
      <c r="A238" s="20">
        <v>231</v>
      </c>
      <c r="B238" s="21" t="s">
        <v>687</v>
      </c>
      <c r="C238" s="21" t="s">
        <v>688</v>
      </c>
      <c r="D238" s="21" t="s">
        <v>38</v>
      </c>
      <c r="E238" s="21" t="s">
        <v>683</v>
      </c>
      <c r="F238" s="21" t="s">
        <v>67</v>
      </c>
      <c r="G238" s="21" t="s">
        <v>207</v>
      </c>
      <c r="H238" s="31" t="s">
        <v>80</v>
      </c>
      <c r="I238" s="19">
        <v>54290</v>
      </c>
      <c r="J238" s="19">
        <v>0</v>
      </c>
      <c r="K238" s="19">
        <f t="shared" si="12"/>
        <v>54290</v>
      </c>
      <c r="L238" s="19">
        <v>1558.12</v>
      </c>
      <c r="M238" s="19">
        <v>2459.4699999999998</v>
      </c>
      <c r="N238" s="19">
        <v>1650.42</v>
      </c>
      <c r="O238" s="19">
        <v>2493.06</v>
      </c>
      <c r="P238" s="19">
        <f t="shared" si="11"/>
        <v>46128.93</v>
      </c>
      <c r="Q238" s="43"/>
      <c r="R238" s="15"/>
    </row>
    <row r="239" spans="1:18" ht="30" customHeight="1">
      <c r="A239" s="20">
        <v>232</v>
      </c>
      <c r="B239" s="21" t="s">
        <v>689</v>
      </c>
      <c r="C239" s="21" t="s">
        <v>690</v>
      </c>
      <c r="D239" s="21" t="s">
        <v>38</v>
      </c>
      <c r="E239" s="21" t="s">
        <v>683</v>
      </c>
      <c r="F239" s="21" t="s">
        <v>67</v>
      </c>
      <c r="G239" s="21" t="s">
        <v>289</v>
      </c>
      <c r="H239" s="31" t="s">
        <v>609</v>
      </c>
      <c r="I239" s="19">
        <v>54290</v>
      </c>
      <c r="J239" s="19">
        <v>1681.13</v>
      </c>
      <c r="K239" s="19">
        <f t="shared" si="12"/>
        <v>55971.13</v>
      </c>
      <c r="L239" s="19">
        <v>1558.12</v>
      </c>
      <c r="M239" s="19">
        <v>2197</v>
      </c>
      <c r="N239" s="19">
        <v>1650.42</v>
      </c>
      <c r="O239" s="19">
        <v>3455.92</v>
      </c>
      <c r="P239" s="19">
        <f t="shared" si="11"/>
        <v>47109.67</v>
      </c>
      <c r="Q239" s="43"/>
      <c r="R239" s="15"/>
    </row>
    <row r="240" spans="1:18" ht="30" customHeight="1">
      <c r="A240" s="20">
        <v>233</v>
      </c>
      <c r="B240" s="21" t="s">
        <v>691</v>
      </c>
      <c r="C240" s="21" t="s">
        <v>692</v>
      </c>
      <c r="D240" s="21" t="s">
        <v>38</v>
      </c>
      <c r="E240" s="21" t="s">
        <v>683</v>
      </c>
      <c r="F240" s="21" t="s">
        <v>67</v>
      </c>
      <c r="G240" s="21" t="s">
        <v>617</v>
      </c>
      <c r="H240" s="31" t="s">
        <v>693</v>
      </c>
      <c r="I240" s="19">
        <v>60000</v>
      </c>
      <c r="J240" s="19">
        <v>4442.3999999999996</v>
      </c>
      <c r="K240" s="19">
        <f t="shared" si="12"/>
        <v>64442.400000000001</v>
      </c>
      <c r="L240" s="19">
        <v>1722</v>
      </c>
      <c r="M240" s="19">
        <v>3688.97</v>
      </c>
      <c r="N240" s="19">
        <v>1824</v>
      </c>
      <c r="O240" s="19">
        <v>3555.92</v>
      </c>
      <c r="P240" s="19">
        <f t="shared" si="11"/>
        <v>53651.51</v>
      </c>
      <c r="Q240" s="43"/>
      <c r="R240" s="15"/>
    </row>
    <row r="241" spans="1:18" ht="30" customHeight="1">
      <c r="A241" s="20">
        <v>234</v>
      </c>
      <c r="B241" s="21" t="s">
        <v>694</v>
      </c>
      <c r="C241" s="21" t="s">
        <v>695</v>
      </c>
      <c r="D241" s="21" t="s">
        <v>38</v>
      </c>
      <c r="E241" s="21" t="s">
        <v>683</v>
      </c>
      <c r="F241" s="21" t="s">
        <v>67</v>
      </c>
      <c r="G241" s="21" t="s">
        <v>207</v>
      </c>
      <c r="H241" s="31" t="s">
        <v>155</v>
      </c>
      <c r="I241" s="19">
        <v>54290</v>
      </c>
      <c r="J241" s="19">
        <v>0</v>
      </c>
      <c r="K241" s="19">
        <f t="shared" si="12"/>
        <v>54290</v>
      </c>
      <c r="L241" s="19">
        <v>1558.12</v>
      </c>
      <c r="M241" s="19">
        <v>2202.15</v>
      </c>
      <c r="N241" s="19">
        <v>1650.42</v>
      </c>
      <c r="O241" s="19">
        <v>11970.43</v>
      </c>
      <c r="P241" s="19">
        <f t="shared" si="11"/>
        <v>36908.879999999997</v>
      </c>
      <c r="Q241" s="43"/>
      <c r="R241" s="15"/>
    </row>
    <row r="242" spans="1:18" ht="30" customHeight="1">
      <c r="A242" s="20">
        <v>235</v>
      </c>
      <c r="B242" s="21" t="s">
        <v>696</v>
      </c>
      <c r="C242" s="21" t="s">
        <v>697</v>
      </c>
      <c r="D242" s="21" t="s">
        <v>38</v>
      </c>
      <c r="E242" s="21" t="s">
        <v>698</v>
      </c>
      <c r="F242" s="21" t="s">
        <v>67</v>
      </c>
      <c r="G242" s="21" t="s">
        <v>699</v>
      </c>
      <c r="H242" s="31" t="s">
        <v>208</v>
      </c>
      <c r="I242" s="19">
        <v>60000</v>
      </c>
      <c r="J242" s="19">
        <v>0</v>
      </c>
      <c r="K242" s="19">
        <f t="shared" si="12"/>
        <v>60000</v>
      </c>
      <c r="L242" s="19">
        <v>1722</v>
      </c>
      <c r="M242" s="19">
        <v>3486.68</v>
      </c>
      <c r="N242" s="19">
        <v>1824</v>
      </c>
      <c r="O242" s="19">
        <v>25</v>
      </c>
      <c r="P242" s="19">
        <f t="shared" si="11"/>
        <v>52942.32</v>
      </c>
      <c r="Q242" s="43"/>
      <c r="R242" s="15"/>
    </row>
    <row r="243" spans="1:18" ht="30" customHeight="1">
      <c r="A243" s="20">
        <v>236</v>
      </c>
      <c r="B243" s="21" t="s">
        <v>700</v>
      </c>
      <c r="C243" s="21" t="s">
        <v>701</v>
      </c>
      <c r="D243" s="21" t="s">
        <v>38</v>
      </c>
      <c r="E243" s="21" t="s">
        <v>698</v>
      </c>
      <c r="F243" s="21" t="s">
        <v>43</v>
      </c>
      <c r="G243" s="21" t="s">
        <v>702</v>
      </c>
      <c r="H243" s="31" t="s">
        <v>158</v>
      </c>
      <c r="I243" s="19">
        <v>18000</v>
      </c>
      <c r="J243" s="19">
        <v>0</v>
      </c>
      <c r="K243" s="19">
        <f t="shared" si="12"/>
        <v>18000</v>
      </c>
      <c r="L243" s="19">
        <v>516.6</v>
      </c>
      <c r="M243" s="19">
        <v>0</v>
      </c>
      <c r="N243" s="19">
        <v>547.20000000000005</v>
      </c>
      <c r="O243" s="19">
        <v>25</v>
      </c>
      <c r="P243" s="19">
        <f t="shared" si="11"/>
        <v>16911.2</v>
      </c>
      <c r="Q243" s="43"/>
      <c r="R243" s="15"/>
    </row>
    <row r="244" spans="1:18" ht="30" customHeight="1">
      <c r="A244" s="20">
        <v>237</v>
      </c>
      <c r="B244" s="21" t="s">
        <v>703</v>
      </c>
      <c r="C244" s="21" t="s">
        <v>704</v>
      </c>
      <c r="D244" s="21" t="s">
        <v>38</v>
      </c>
      <c r="E244" s="21" t="s">
        <v>698</v>
      </c>
      <c r="F244" s="21" t="s">
        <v>67</v>
      </c>
      <c r="G244" s="21" t="s">
        <v>705</v>
      </c>
      <c r="H244" s="31" t="s">
        <v>537</v>
      </c>
      <c r="I244" s="19">
        <v>40530.1</v>
      </c>
      <c r="J244" s="19">
        <v>6235.4</v>
      </c>
      <c r="K244" s="19">
        <f t="shared" si="12"/>
        <v>46765.5</v>
      </c>
      <c r="L244" s="19">
        <v>1163.21</v>
      </c>
      <c r="M244" s="19">
        <v>938.14</v>
      </c>
      <c r="N244" s="19">
        <v>1232.1199999999999</v>
      </c>
      <c r="O244" s="19">
        <v>14008.44</v>
      </c>
      <c r="P244" s="19">
        <f t="shared" si="11"/>
        <v>29423.589999999997</v>
      </c>
      <c r="Q244" s="43"/>
      <c r="R244" s="15"/>
    </row>
    <row r="245" spans="1:18" ht="30" customHeight="1">
      <c r="A245" s="20">
        <v>238</v>
      </c>
      <c r="B245" s="21" t="s">
        <v>706</v>
      </c>
      <c r="C245" s="21" t="s">
        <v>707</v>
      </c>
      <c r="D245" s="21" t="s">
        <v>38</v>
      </c>
      <c r="E245" s="21" t="s">
        <v>698</v>
      </c>
      <c r="F245" s="21" t="s">
        <v>67</v>
      </c>
      <c r="G245" s="21" t="s">
        <v>708</v>
      </c>
      <c r="H245" s="31" t="s">
        <v>709</v>
      </c>
      <c r="I245" s="19">
        <v>80500</v>
      </c>
      <c r="J245" s="19">
        <v>8884.2999999999993</v>
      </c>
      <c r="K245" s="19">
        <f t="shared" si="12"/>
        <v>89384.3</v>
      </c>
      <c r="L245" s="19">
        <v>2310.35</v>
      </c>
      <c r="M245" s="19">
        <v>9739.56</v>
      </c>
      <c r="N245" s="19">
        <v>2447.1999999999998</v>
      </c>
      <c r="O245" s="19">
        <v>25</v>
      </c>
      <c r="P245" s="19">
        <f t="shared" si="11"/>
        <v>74862.19</v>
      </c>
      <c r="Q245" s="43"/>
      <c r="R245" s="15"/>
    </row>
    <row r="246" spans="1:18" ht="30" customHeight="1">
      <c r="A246" s="20">
        <v>239</v>
      </c>
      <c r="B246" s="21" t="s">
        <v>710</v>
      </c>
      <c r="C246" s="21" t="s">
        <v>711</v>
      </c>
      <c r="D246" s="21" t="s">
        <v>38</v>
      </c>
      <c r="E246" s="21" t="s">
        <v>698</v>
      </c>
      <c r="F246" s="21" t="s">
        <v>67</v>
      </c>
      <c r="G246" s="21" t="s">
        <v>699</v>
      </c>
      <c r="H246" s="31" t="s">
        <v>155</v>
      </c>
      <c r="I246" s="19">
        <v>60000</v>
      </c>
      <c r="J246" s="19">
        <v>0</v>
      </c>
      <c r="K246" s="19">
        <f t="shared" si="12"/>
        <v>60000</v>
      </c>
      <c r="L246" s="19">
        <v>1722</v>
      </c>
      <c r="M246" s="19">
        <v>3486.68</v>
      </c>
      <c r="N246" s="19">
        <v>1824</v>
      </c>
      <c r="O246" s="19">
        <v>25</v>
      </c>
      <c r="P246" s="19">
        <f t="shared" si="11"/>
        <v>52942.32</v>
      </c>
      <c r="Q246" s="43"/>
      <c r="R246" s="15"/>
    </row>
    <row r="247" spans="1:18" ht="30" customHeight="1">
      <c r="A247" s="20">
        <v>240</v>
      </c>
      <c r="B247" s="21" t="s">
        <v>712</v>
      </c>
      <c r="C247" s="21" t="s">
        <v>713</v>
      </c>
      <c r="D247" s="21" t="s">
        <v>38</v>
      </c>
      <c r="E247" s="21" t="s">
        <v>698</v>
      </c>
      <c r="F247" s="21" t="s">
        <v>43</v>
      </c>
      <c r="G247" s="21" t="s">
        <v>702</v>
      </c>
      <c r="H247" s="31" t="s">
        <v>636</v>
      </c>
      <c r="I247" s="19">
        <v>18000</v>
      </c>
      <c r="J247" s="19">
        <v>0</v>
      </c>
      <c r="K247" s="19">
        <f t="shared" ref="K247:K278" si="13">I247+J247</f>
        <v>18000</v>
      </c>
      <c r="L247" s="19">
        <v>516.6</v>
      </c>
      <c r="M247" s="19">
        <v>0</v>
      </c>
      <c r="N247" s="19">
        <v>547.20000000000005</v>
      </c>
      <c r="O247" s="19">
        <v>1114</v>
      </c>
      <c r="P247" s="19">
        <f t="shared" si="11"/>
        <v>15822.2</v>
      </c>
      <c r="Q247" s="43"/>
      <c r="R247" s="15"/>
    </row>
    <row r="248" spans="1:18" ht="30" customHeight="1">
      <c r="A248" s="20">
        <v>241</v>
      </c>
      <c r="B248" s="21" t="s">
        <v>592</v>
      </c>
      <c r="C248" s="21" t="s">
        <v>714</v>
      </c>
      <c r="D248" s="21" t="s">
        <v>38</v>
      </c>
      <c r="E248" s="21" t="s">
        <v>698</v>
      </c>
      <c r="F248" s="21" t="s">
        <v>67</v>
      </c>
      <c r="G248" s="21" t="s">
        <v>715</v>
      </c>
      <c r="H248" s="31" t="s">
        <v>716</v>
      </c>
      <c r="I248" s="19">
        <v>54290</v>
      </c>
      <c r="J248" s="19">
        <v>5923.2</v>
      </c>
      <c r="K248" s="19">
        <f t="shared" si="13"/>
        <v>60213.2</v>
      </c>
      <c r="L248" s="19">
        <v>1558.12</v>
      </c>
      <c r="M248" s="19">
        <v>3596.81</v>
      </c>
      <c r="N248" s="19">
        <v>1650.42</v>
      </c>
      <c r="O248" s="19">
        <v>20291.66</v>
      </c>
      <c r="P248" s="19">
        <f t="shared" si="11"/>
        <v>33116.19</v>
      </c>
      <c r="Q248" s="43"/>
      <c r="R248" s="15"/>
    </row>
    <row r="249" spans="1:18" ht="30" customHeight="1">
      <c r="A249" s="20">
        <v>242</v>
      </c>
      <c r="B249" s="21" t="s">
        <v>717</v>
      </c>
      <c r="C249" s="21" t="s">
        <v>718</v>
      </c>
      <c r="D249" s="21" t="s">
        <v>38</v>
      </c>
      <c r="E249" s="21" t="s">
        <v>698</v>
      </c>
      <c r="F249" s="21" t="s">
        <v>43</v>
      </c>
      <c r="G249" s="21" t="s">
        <v>702</v>
      </c>
      <c r="H249" s="31" t="s">
        <v>208</v>
      </c>
      <c r="I249" s="19">
        <v>18000</v>
      </c>
      <c r="J249" s="19">
        <v>0</v>
      </c>
      <c r="K249" s="19">
        <f t="shared" si="13"/>
        <v>18000</v>
      </c>
      <c r="L249" s="19">
        <v>516.6</v>
      </c>
      <c r="M249" s="19">
        <v>0</v>
      </c>
      <c r="N249" s="19">
        <v>547.20000000000005</v>
      </c>
      <c r="O249" s="19">
        <v>25</v>
      </c>
      <c r="P249" s="19">
        <f t="shared" si="11"/>
        <v>16911.2</v>
      </c>
      <c r="Q249" s="43"/>
      <c r="R249" s="15"/>
    </row>
    <row r="250" spans="1:18" ht="30" customHeight="1">
      <c r="A250" s="20">
        <v>243</v>
      </c>
      <c r="B250" s="21" t="s">
        <v>719</v>
      </c>
      <c r="C250" s="21" t="s">
        <v>720</v>
      </c>
      <c r="D250" s="21" t="s">
        <v>38</v>
      </c>
      <c r="E250" s="21" t="s">
        <v>698</v>
      </c>
      <c r="F250" s="21" t="s">
        <v>67</v>
      </c>
      <c r="G250" s="21" t="s">
        <v>207</v>
      </c>
      <c r="H250" s="31" t="s">
        <v>636</v>
      </c>
      <c r="I250" s="19">
        <v>54290</v>
      </c>
      <c r="J250" s="19">
        <v>0</v>
      </c>
      <c r="K250" s="19">
        <f t="shared" si="13"/>
        <v>54290</v>
      </c>
      <c r="L250" s="19">
        <v>1558.12</v>
      </c>
      <c r="M250" s="19">
        <v>1944.83</v>
      </c>
      <c r="N250" s="19">
        <v>1650.42</v>
      </c>
      <c r="O250" s="19">
        <v>25125.360000000001</v>
      </c>
      <c r="P250" s="19">
        <f t="shared" si="11"/>
        <v>24011.269999999997</v>
      </c>
      <c r="Q250" s="43"/>
      <c r="R250" s="15"/>
    </row>
    <row r="251" spans="1:18" ht="30" customHeight="1">
      <c r="A251" s="20">
        <v>244</v>
      </c>
      <c r="B251" s="21" t="s">
        <v>721</v>
      </c>
      <c r="C251" s="21" t="s">
        <v>722</v>
      </c>
      <c r="D251" s="21" t="s">
        <v>38</v>
      </c>
      <c r="E251" s="21" t="s">
        <v>698</v>
      </c>
      <c r="F251" s="21" t="s">
        <v>43</v>
      </c>
      <c r="G251" s="21" t="s">
        <v>363</v>
      </c>
      <c r="H251" s="31" t="s">
        <v>386</v>
      </c>
      <c r="I251" s="19">
        <v>32000</v>
      </c>
      <c r="J251" s="19">
        <v>0</v>
      </c>
      <c r="K251" s="19">
        <f t="shared" si="13"/>
        <v>32000</v>
      </c>
      <c r="L251" s="19">
        <v>918.4</v>
      </c>
      <c r="M251" s="19">
        <v>0</v>
      </c>
      <c r="N251" s="19">
        <v>972.8</v>
      </c>
      <c r="O251" s="19">
        <v>5154.3999999999996</v>
      </c>
      <c r="P251" s="19">
        <f t="shared" si="11"/>
        <v>24954.400000000001</v>
      </c>
      <c r="Q251" s="43"/>
      <c r="R251" s="15"/>
    </row>
    <row r="252" spans="1:18" ht="30" customHeight="1">
      <c r="A252" s="20">
        <v>245</v>
      </c>
      <c r="B252" s="21" t="s">
        <v>723</v>
      </c>
      <c r="C252" s="21" t="s">
        <v>724</v>
      </c>
      <c r="D252" s="21" t="s">
        <v>38</v>
      </c>
      <c r="E252" s="21" t="s">
        <v>698</v>
      </c>
      <c r="F252" s="21" t="s">
        <v>67</v>
      </c>
      <c r="G252" s="21" t="s">
        <v>705</v>
      </c>
      <c r="H252" s="31" t="s">
        <v>725</v>
      </c>
      <c r="I252" s="19">
        <v>40530.1</v>
      </c>
      <c r="J252" s="19">
        <v>3117.7</v>
      </c>
      <c r="K252" s="19">
        <f t="shared" si="13"/>
        <v>43647.799999999996</v>
      </c>
      <c r="L252" s="19">
        <v>1163.21</v>
      </c>
      <c r="M252" s="19">
        <v>985.12</v>
      </c>
      <c r="N252" s="19">
        <v>1232.1199999999999</v>
      </c>
      <c r="O252" s="19">
        <v>4895</v>
      </c>
      <c r="P252" s="19">
        <f t="shared" si="11"/>
        <v>35372.349999999991</v>
      </c>
      <c r="Q252" s="43"/>
      <c r="R252" s="15"/>
    </row>
    <row r="253" spans="1:18" ht="30" customHeight="1">
      <c r="A253" s="20">
        <v>246</v>
      </c>
      <c r="B253" s="21" t="s">
        <v>726</v>
      </c>
      <c r="C253" s="21" t="s">
        <v>727</v>
      </c>
      <c r="D253" s="21" t="s">
        <v>38</v>
      </c>
      <c r="E253" s="21" t="s">
        <v>698</v>
      </c>
      <c r="F253" s="21" t="s">
        <v>67</v>
      </c>
      <c r="G253" s="21" t="s">
        <v>207</v>
      </c>
      <c r="H253" s="31" t="s">
        <v>239</v>
      </c>
      <c r="I253" s="19">
        <v>54290</v>
      </c>
      <c r="J253" s="19">
        <v>0</v>
      </c>
      <c r="K253" s="19">
        <f t="shared" si="13"/>
        <v>54290</v>
      </c>
      <c r="L253" s="19">
        <v>1558.12</v>
      </c>
      <c r="M253" s="19">
        <v>2459.4699999999998</v>
      </c>
      <c r="N253" s="19">
        <v>1650.42</v>
      </c>
      <c r="O253" s="19">
        <v>10125</v>
      </c>
      <c r="P253" s="19">
        <f t="shared" si="11"/>
        <v>38496.99</v>
      </c>
      <c r="Q253" s="43"/>
      <c r="R253" s="15"/>
    </row>
    <row r="254" spans="1:18" ht="30" customHeight="1">
      <c r="A254" s="20">
        <v>247</v>
      </c>
      <c r="B254" s="21" t="s">
        <v>543</v>
      </c>
      <c r="C254" s="21" t="s">
        <v>728</v>
      </c>
      <c r="D254" s="21" t="s">
        <v>21</v>
      </c>
      <c r="E254" s="21" t="s">
        <v>698</v>
      </c>
      <c r="F254" s="21" t="s">
        <v>43</v>
      </c>
      <c r="G254" s="21" t="s">
        <v>729</v>
      </c>
      <c r="H254" s="31" t="s">
        <v>730</v>
      </c>
      <c r="I254" s="19">
        <v>32000</v>
      </c>
      <c r="J254" s="19">
        <v>0</v>
      </c>
      <c r="K254" s="19">
        <f t="shared" si="13"/>
        <v>32000</v>
      </c>
      <c r="L254" s="19">
        <v>918.4</v>
      </c>
      <c r="M254" s="19">
        <v>0</v>
      </c>
      <c r="N254" s="19">
        <v>972.8</v>
      </c>
      <c r="O254" s="19">
        <v>25</v>
      </c>
      <c r="P254" s="19">
        <f t="shared" si="11"/>
        <v>30083.8</v>
      </c>
      <c r="Q254" s="43"/>
      <c r="R254" s="15"/>
    </row>
    <row r="255" spans="1:18" ht="30" customHeight="1">
      <c r="A255" s="20">
        <v>248</v>
      </c>
      <c r="B255" s="24" t="s">
        <v>731</v>
      </c>
      <c r="C255" s="24" t="s">
        <v>732</v>
      </c>
      <c r="D255" s="24" t="s">
        <v>38</v>
      </c>
      <c r="E255" s="24" t="s">
        <v>698</v>
      </c>
      <c r="F255" s="24" t="s">
        <v>67</v>
      </c>
      <c r="G255" s="35" t="s">
        <v>733</v>
      </c>
      <c r="H255" s="31" t="s">
        <v>734</v>
      </c>
      <c r="I255" s="19">
        <v>70549.05</v>
      </c>
      <c r="J255" s="19">
        <v>5923.2</v>
      </c>
      <c r="K255" s="19">
        <f t="shared" si="13"/>
        <v>76472.25</v>
      </c>
      <c r="L255" s="19">
        <v>2024.76</v>
      </c>
      <c r="M255" s="19">
        <v>6313.34</v>
      </c>
      <c r="N255" s="19">
        <v>2144.69</v>
      </c>
      <c r="O255" s="19">
        <v>1740.46</v>
      </c>
      <c r="P255" s="19">
        <f t="shared" si="11"/>
        <v>64249.000000000007</v>
      </c>
      <c r="Q255" s="43"/>
      <c r="R255" s="15"/>
    </row>
    <row r="256" spans="1:18" ht="30" customHeight="1">
      <c r="A256" s="20">
        <v>249</v>
      </c>
      <c r="B256" s="21" t="s">
        <v>735</v>
      </c>
      <c r="C256" s="21" t="s">
        <v>736</v>
      </c>
      <c r="D256" s="21" t="s">
        <v>38</v>
      </c>
      <c r="E256" s="21" t="s">
        <v>698</v>
      </c>
      <c r="F256" s="21" t="s">
        <v>43</v>
      </c>
      <c r="G256" s="21" t="s">
        <v>44</v>
      </c>
      <c r="H256" s="31" t="s">
        <v>737</v>
      </c>
      <c r="I256" s="19">
        <v>32000</v>
      </c>
      <c r="J256" s="19">
        <v>0</v>
      </c>
      <c r="K256" s="19">
        <f t="shared" si="13"/>
        <v>32000</v>
      </c>
      <c r="L256" s="19">
        <v>918.4</v>
      </c>
      <c r="M256" s="19">
        <v>0</v>
      </c>
      <c r="N256" s="19">
        <v>972.8</v>
      </c>
      <c r="O256" s="19">
        <v>25</v>
      </c>
      <c r="P256" s="19">
        <f t="shared" si="11"/>
        <v>30083.8</v>
      </c>
      <c r="Q256" s="43"/>
      <c r="R256" s="15"/>
    </row>
    <row r="257" spans="1:18" ht="30" customHeight="1">
      <c r="A257" s="20">
        <v>250</v>
      </c>
      <c r="B257" s="21" t="s">
        <v>738</v>
      </c>
      <c r="C257" s="21" t="s">
        <v>739</v>
      </c>
      <c r="D257" s="21" t="s">
        <v>38</v>
      </c>
      <c r="E257" s="21" t="s">
        <v>698</v>
      </c>
      <c r="F257" s="21" t="s">
        <v>67</v>
      </c>
      <c r="G257" s="21" t="s">
        <v>705</v>
      </c>
      <c r="H257" s="31" t="s">
        <v>740</v>
      </c>
      <c r="I257" s="19">
        <v>53176.5</v>
      </c>
      <c r="J257" s="19">
        <v>6235.4</v>
      </c>
      <c r="K257" s="19">
        <f t="shared" si="13"/>
        <v>59411.9</v>
      </c>
      <c r="L257" s="19">
        <v>1526.17</v>
      </c>
      <c r="M257" s="19">
        <v>3449.71</v>
      </c>
      <c r="N257" s="19">
        <v>1616.57</v>
      </c>
      <c r="O257" s="19">
        <v>657.26</v>
      </c>
      <c r="P257" s="19">
        <f t="shared" si="11"/>
        <v>52162.19</v>
      </c>
      <c r="Q257" s="43"/>
      <c r="R257" s="15"/>
    </row>
    <row r="258" spans="1:18" ht="30" customHeight="1">
      <c r="A258" s="20">
        <v>251</v>
      </c>
      <c r="B258" s="21" t="s">
        <v>741</v>
      </c>
      <c r="C258" s="21" t="s">
        <v>742</v>
      </c>
      <c r="D258" s="21" t="s">
        <v>21</v>
      </c>
      <c r="E258" s="21" t="s">
        <v>698</v>
      </c>
      <c r="F258" s="21" t="s">
        <v>67</v>
      </c>
      <c r="G258" s="21" t="s">
        <v>570</v>
      </c>
      <c r="H258" s="31" t="s">
        <v>743</v>
      </c>
      <c r="I258" s="19">
        <v>54290</v>
      </c>
      <c r="J258" s="19">
        <v>0</v>
      </c>
      <c r="K258" s="19">
        <f t="shared" si="13"/>
        <v>54290</v>
      </c>
      <c r="L258" s="19">
        <v>1558.12</v>
      </c>
      <c r="M258" s="19">
        <v>2459.4699999999998</v>
      </c>
      <c r="N258" s="19">
        <v>1650.42</v>
      </c>
      <c r="O258" s="19">
        <v>25</v>
      </c>
      <c r="P258" s="19">
        <f t="shared" si="11"/>
        <v>48596.99</v>
      </c>
      <c r="Q258" s="43"/>
      <c r="R258" s="15"/>
    </row>
    <row r="259" spans="1:18" ht="30" customHeight="1">
      <c r="A259" s="20">
        <v>252</v>
      </c>
      <c r="B259" s="21" t="s">
        <v>744</v>
      </c>
      <c r="C259" s="21" t="s">
        <v>745</v>
      </c>
      <c r="D259" s="21" t="s">
        <v>38</v>
      </c>
      <c r="E259" s="21" t="s">
        <v>698</v>
      </c>
      <c r="F259" s="21" t="s">
        <v>67</v>
      </c>
      <c r="G259" s="21" t="s">
        <v>207</v>
      </c>
      <c r="H259" s="31" t="s">
        <v>239</v>
      </c>
      <c r="I259" s="19">
        <v>54290</v>
      </c>
      <c r="J259" s="19">
        <v>0</v>
      </c>
      <c r="K259" s="19">
        <f t="shared" si="13"/>
        <v>54290</v>
      </c>
      <c r="L259" s="19">
        <v>1558.12</v>
      </c>
      <c r="M259" s="19">
        <v>2459.4699999999998</v>
      </c>
      <c r="N259" s="19">
        <v>1650.42</v>
      </c>
      <c r="O259" s="19">
        <v>11650.27</v>
      </c>
      <c r="P259" s="19">
        <f t="shared" si="11"/>
        <v>36971.72</v>
      </c>
      <c r="Q259" s="43"/>
      <c r="R259" s="15"/>
    </row>
    <row r="260" spans="1:18" ht="30" customHeight="1">
      <c r="A260" s="20">
        <v>253</v>
      </c>
      <c r="B260" s="21" t="s">
        <v>746</v>
      </c>
      <c r="C260" s="21" t="s">
        <v>747</v>
      </c>
      <c r="D260" s="21" t="s">
        <v>38</v>
      </c>
      <c r="E260" s="21" t="s">
        <v>698</v>
      </c>
      <c r="F260" s="21" t="s">
        <v>43</v>
      </c>
      <c r="G260" s="21" t="s">
        <v>702</v>
      </c>
      <c r="H260" s="31" t="s">
        <v>748</v>
      </c>
      <c r="I260" s="19">
        <v>18000</v>
      </c>
      <c r="J260" s="19">
        <v>0</v>
      </c>
      <c r="K260" s="19">
        <f t="shared" si="13"/>
        <v>18000</v>
      </c>
      <c r="L260" s="19">
        <v>516.6</v>
      </c>
      <c r="M260" s="19">
        <v>0</v>
      </c>
      <c r="N260" s="19">
        <v>547.20000000000005</v>
      </c>
      <c r="O260" s="19">
        <v>25</v>
      </c>
      <c r="P260" s="19">
        <f t="shared" si="11"/>
        <v>16911.2</v>
      </c>
      <c r="Q260" s="43"/>
      <c r="R260" s="15"/>
    </row>
    <row r="261" spans="1:18" ht="30" customHeight="1">
      <c r="A261" s="20">
        <v>254</v>
      </c>
      <c r="B261" s="21" t="s">
        <v>749</v>
      </c>
      <c r="C261" s="21" t="s">
        <v>750</v>
      </c>
      <c r="D261" s="21" t="s">
        <v>21</v>
      </c>
      <c r="E261" s="21" t="s">
        <v>698</v>
      </c>
      <c r="F261" s="21" t="s">
        <v>43</v>
      </c>
      <c r="G261" s="21" t="s">
        <v>702</v>
      </c>
      <c r="H261" s="31" t="s">
        <v>208</v>
      </c>
      <c r="I261" s="19">
        <v>18192.259999999998</v>
      </c>
      <c r="J261" s="19">
        <v>0</v>
      </c>
      <c r="K261" s="19">
        <f t="shared" si="13"/>
        <v>18192.259999999998</v>
      </c>
      <c r="L261" s="19">
        <v>522.12</v>
      </c>
      <c r="M261" s="19">
        <v>0</v>
      </c>
      <c r="N261" s="19">
        <v>553.04</v>
      </c>
      <c r="O261" s="19">
        <v>2383.25</v>
      </c>
      <c r="P261" s="19">
        <f t="shared" si="11"/>
        <v>14733.849999999999</v>
      </c>
      <c r="Q261" s="43"/>
      <c r="R261" s="15"/>
    </row>
    <row r="262" spans="1:18" ht="30" customHeight="1">
      <c r="A262" s="20">
        <v>255</v>
      </c>
      <c r="B262" s="21" t="s">
        <v>751</v>
      </c>
      <c r="C262" s="21" t="s">
        <v>752</v>
      </c>
      <c r="D262" s="21" t="s">
        <v>21</v>
      </c>
      <c r="E262" s="21" t="s">
        <v>698</v>
      </c>
      <c r="F262" s="21" t="s">
        <v>67</v>
      </c>
      <c r="G262" s="21" t="s">
        <v>570</v>
      </c>
      <c r="H262" s="31" t="s">
        <v>753</v>
      </c>
      <c r="I262" s="19">
        <v>54290</v>
      </c>
      <c r="J262" s="19">
        <v>0</v>
      </c>
      <c r="K262" s="19">
        <f t="shared" si="13"/>
        <v>54290</v>
      </c>
      <c r="L262" s="19">
        <v>1558.12</v>
      </c>
      <c r="M262" s="19">
        <v>2459.4699999999998</v>
      </c>
      <c r="N262" s="19">
        <v>1650.42</v>
      </c>
      <c r="O262" s="19">
        <v>4525</v>
      </c>
      <c r="P262" s="19">
        <f t="shared" si="11"/>
        <v>44096.99</v>
      </c>
      <c r="Q262" s="43"/>
      <c r="R262" s="15"/>
    </row>
    <row r="263" spans="1:18" ht="30" customHeight="1">
      <c r="A263" s="20">
        <v>256</v>
      </c>
      <c r="B263" s="21" t="s">
        <v>754</v>
      </c>
      <c r="C263" s="21" t="s">
        <v>597</v>
      </c>
      <c r="D263" s="21" t="s">
        <v>38</v>
      </c>
      <c r="E263" s="21" t="s">
        <v>698</v>
      </c>
      <c r="F263" s="21" t="s">
        <v>67</v>
      </c>
      <c r="G263" s="21" t="s">
        <v>715</v>
      </c>
      <c r="H263" s="31" t="s">
        <v>58</v>
      </c>
      <c r="I263" s="19">
        <v>54290</v>
      </c>
      <c r="J263" s="19">
        <v>0</v>
      </c>
      <c r="K263" s="19">
        <f t="shared" si="13"/>
        <v>54290</v>
      </c>
      <c r="L263" s="19">
        <v>1558.12</v>
      </c>
      <c r="M263" s="19">
        <v>2459.4699999999998</v>
      </c>
      <c r="N263" s="19">
        <v>1650.42</v>
      </c>
      <c r="O263" s="19">
        <v>1259.03</v>
      </c>
      <c r="P263" s="19">
        <f t="shared" si="11"/>
        <v>47362.96</v>
      </c>
      <c r="Q263" s="43"/>
      <c r="R263" s="15"/>
    </row>
    <row r="264" spans="1:18" ht="30" customHeight="1">
      <c r="A264" s="20">
        <v>257</v>
      </c>
      <c r="B264" s="21" t="s">
        <v>755</v>
      </c>
      <c r="C264" s="21" t="s">
        <v>756</v>
      </c>
      <c r="D264" s="21" t="s">
        <v>38</v>
      </c>
      <c r="E264" s="21" t="s">
        <v>698</v>
      </c>
      <c r="F264" s="21" t="s">
        <v>67</v>
      </c>
      <c r="G264" s="21" t="s">
        <v>705</v>
      </c>
      <c r="H264" s="31" t="s">
        <v>208</v>
      </c>
      <c r="I264" s="19">
        <v>60000</v>
      </c>
      <c r="J264" s="19">
        <v>0</v>
      </c>
      <c r="K264" s="19">
        <f t="shared" si="13"/>
        <v>60000</v>
      </c>
      <c r="L264" s="19">
        <v>1722</v>
      </c>
      <c r="M264" s="19">
        <v>3486.68</v>
      </c>
      <c r="N264" s="19">
        <v>1824</v>
      </c>
      <c r="O264" s="19">
        <v>2493.06</v>
      </c>
      <c r="P264" s="19">
        <f t="shared" si="11"/>
        <v>50474.26</v>
      </c>
      <c r="Q264" s="43"/>
      <c r="R264" s="15"/>
    </row>
    <row r="265" spans="1:18" ht="30" customHeight="1">
      <c r="A265" s="20">
        <v>258</v>
      </c>
      <c r="B265" s="21" t="s">
        <v>757</v>
      </c>
      <c r="C265" s="21" t="s">
        <v>758</v>
      </c>
      <c r="D265" s="21" t="s">
        <v>38</v>
      </c>
      <c r="E265" s="21" t="s">
        <v>698</v>
      </c>
      <c r="F265" s="21" t="s">
        <v>67</v>
      </c>
      <c r="G265" s="21" t="s">
        <v>715</v>
      </c>
      <c r="H265" s="31" t="s">
        <v>303</v>
      </c>
      <c r="I265" s="19">
        <v>54290</v>
      </c>
      <c r="J265" s="19">
        <v>0</v>
      </c>
      <c r="K265" s="19">
        <f t="shared" si="13"/>
        <v>54290</v>
      </c>
      <c r="L265" s="19">
        <v>1558.12</v>
      </c>
      <c r="M265" s="19">
        <v>1944.83</v>
      </c>
      <c r="N265" s="19">
        <v>1650.42</v>
      </c>
      <c r="O265" s="19">
        <v>3455.92</v>
      </c>
      <c r="P265" s="19">
        <f t="shared" ref="P265:P300" si="14">K265-L265-M265-N265-O265</f>
        <v>45680.71</v>
      </c>
      <c r="Q265" s="43"/>
      <c r="R265" s="15"/>
    </row>
    <row r="266" spans="1:18" ht="30" customHeight="1">
      <c r="A266" s="20">
        <v>259</v>
      </c>
      <c r="B266" s="21" t="s">
        <v>759</v>
      </c>
      <c r="C266" s="21" t="s">
        <v>760</v>
      </c>
      <c r="D266" s="21" t="s">
        <v>38</v>
      </c>
      <c r="E266" s="21" t="s">
        <v>698</v>
      </c>
      <c r="F266" s="21" t="s">
        <v>43</v>
      </c>
      <c r="G266" s="21" t="s">
        <v>729</v>
      </c>
      <c r="H266" s="31" t="s">
        <v>636</v>
      </c>
      <c r="I266" s="19">
        <v>38000</v>
      </c>
      <c r="J266" s="19">
        <v>0</v>
      </c>
      <c r="K266" s="19">
        <f t="shared" si="13"/>
        <v>38000</v>
      </c>
      <c r="L266" s="19">
        <v>1090.5999999999999</v>
      </c>
      <c r="M266" s="19">
        <v>160.38</v>
      </c>
      <c r="N266" s="19">
        <v>1155.2</v>
      </c>
      <c r="O266" s="19">
        <v>25</v>
      </c>
      <c r="P266" s="19">
        <f t="shared" si="14"/>
        <v>35568.820000000007</v>
      </c>
      <c r="Q266" s="43"/>
      <c r="R266" s="15"/>
    </row>
    <row r="267" spans="1:18" ht="30" customHeight="1">
      <c r="A267" s="20">
        <v>260</v>
      </c>
      <c r="B267" s="21" t="s">
        <v>761</v>
      </c>
      <c r="C267" s="21" t="s">
        <v>762</v>
      </c>
      <c r="D267" s="21" t="s">
        <v>38</v>
      </c>
      <c r="E267" s="21" t="s">
        <v>698</v>
      </c>
      <c r="F267" s="21" t="s">
        <v>43</v>
      </c>
      <c r="G267" s="21" t="s">
        <v>44</v>
      </c>
      <c r="H267" s="31" t="s">
        <v>763</v>
      </c>
      <c r="I267" s="19">
        <v>32000</v>
      </c>
      <c r="J267" s="19">
        <v>0</v>
      </c>
      <c r="K267" s="19">
        <f t="shared" si="13"/>
        <v>32000</v>
      </c>
      <c r="L267" s="19">
        <v>918.4</v>
      </c>
      <c r="M267" s="19">
        <v>0</v>
      </c>
      <c r="N267" s="19">
        <v>972.8</v>
      </c>
      <c r="O267" s="19">
        <v>1740.46</v>
      </c>
      <c r="P267" s="19">
        <f t="shared" si="14"/>
        <v>28368.34</v>
      </c>
      <c r="Q267" s="43"/>
      <c r="R267" s="15"/>
    </row>
    <row r="268" spans="1:18" ht="30" customHeight="1">
      <c r="A268" s="20">
        <v>261</v>
      </c>
      <c r="B268" s="21" t="s">
        <v>764</v>
      </c>
      <c r="C268" s="21" t="s">
        <v>765</v>
      </c>
      <c r="D268" s="21" t="s">
        <v>38</v>
      </c>
      <c r="E268" s="21" t="s">
        <v>698</v>
      </c>
      <c r="F268" s="21" t="s">
        <v>67</v>
      </c>
      <c r="G268" s="21" t="s">
        <v>705</v>
      </c>
      <c r="H268" s="31" t="s">
        <v>766</v>
      </c>
      <c r="I268" s="19">
        <v>40530.1</v>
      </c>
      <c r="J268" s="19">
        <v>9353.1</v>
      </c>
      <c r="K268" s="19">
        <f t="shared" si="13"/>
        <v>49883.199999999997</v>
      </c>
      <c r="L268" s="19">
        <v>1163.21</v>
      </c>
      <c r="M268" s="19">
        <v>1920.43</v>
      </c>
      <c r="N268" s="19">
        <v>1232.1199999999999</v>
      </c>
      <c r="O268" s="19">
        <v>359.28</v>
      </c>
      <c r="P268" s="19">
        <f t="shared" si="14"/>
        <v>45208.159999999996</v>
      </c>
      <c r="Q268" s="43"/>
      <c r="R268" s="15"/>
    </row>
    <row r="269" spans="1:18" ht="30" customHeight="1">
      <c r="A269" s="20">
        <v>262</v>
      </c>
      <c r="B269" s="21" t="s">
        <v>767</v>
      </c>
      <c r="C269" s="21" t="s">
        <v>768</v>
      </c>
      <c r="D269" s="21" t="s">
        <v>38</v>
      </c>
      <c r="E269" s="21" t="s">
        <v>698</v>
      </c>
      <c r="F269" s="21" t="s">
        <v>67</v>
      </c>
      <c r="G269" s="21" t="s">
        <v>715</v>
      </c>
      <c r="H269" s="31" t="s">
        <v>769</v>
      </c>
      <c r="I269" s="19">
        <v>54290</v>
      </c>
      <c r="J269" s="19">
        <v>2961.6</v>
      </c>
      <c r="K269" s="19">
        <f t="shared" si="13"/>
        <v>57251.6</v>
      </c>
      <c r="L269" s="19">
        <v>1558.12</v>
      </c>
      <c r="M269" s="19">
        <v>3004.49</v>
      </c>
      <c r="N269" s="19">
        <v>1650.42</v>
      </c>
      <c r="O269" s="19">
        <v>2739.5</v>
      </c>
      <c r="P269" s="19">
        <f t="shared" si="14"/>
        <v>48299.07</v>
      </c>
      <c r="Q269" s="43"/>
      <c r="R269" s="15"/>
    </row>
    <row r="270" spans="1:18" ht="30" customHeight="1">
      <c r="A270" s="20">
        <v>263</v>
      </c>
      <c r="B270" s="21" t="s">
        <v>770</v>
      </c>
      <c r="C270" s="21" t="s">
        <v>771</v>
      </c>
      <c r="D270" s="21" t="s">
        <v>38</v>
      </c>
      <c r="E270" s="21" t="s">
        <v>698</v>
      </c>
      <c r="F270" s="21" t="s">
        <v>67</v>
      </c>
      <c r="G270" s="21" t="s">
        <v>772</v>
      </c>
      <c r="H270" s="31" t="s">
        <v>773</v>
      </c>
      <c r="I270" s="19">
        <v>62492.52</v>
      </c>
      <c r="J270" s="19">
        <v>8884.7999999999993</v>
      </c>
      <c r="K270" s="19">
        <f t="shared" si="13"/>
        <v>71377.319999999992</v>
      </c>
      <c r="L270" s="19">
        <v>1793.54</v>
      </c>
      <c r="M270" s="19">
        <v>5732.68</v>
      </c>
      <c r="N270" s="19">
        <v>1899.77</v>
      </c>
      <c r="O270" s="19">
        <v>25</v>
      </c>
      <c r="P270" s="19">
        <f t="shared" si="14"/>
        <v>61926.33</v>
      </c>
      <c r="Q270" s="43"/>
      <c r="R270" s="15"/>
    </row>
    <row r="271" spans="1:18" ht="30" customHeight="1">
      <c r="A271" s="20">
        <v>264</v>
      </c>
      <c r="B271" s="21" t="s">
        <v>774</v>
      </c>
      <c r="C271" s="21" t="s">
        <v>775</v>
      </c>
      <c r="D271" s="21" t="s">
        <v>38</v>
      </c>
      <c r="E271" s="21" t="s">
        <v>698</v>
      </c>
      <c r="F271" s="21" t="s">
        <v>67</v>
      </c>
      <c r="G271" s="21" t="s">
        <v>715</v>
      </c>
      <c r="H271" s="31" t="s">
        <v>743</v>
      </c>
      <c r="I271" s="19">
        <v>54290</v>
      </c>
      <c r="J271" s="19">
        <v>0</v>
      </c>
      <c r="K271" s="19">
        <f t="shared" si="13"/>
        <v>54290</v>
      </c>
      <c r="L271" s="19">
        <v>1558.12</v>
      </c>
      <c r="M271" s="19">
        <v>2459.4699999999998</v>
      </c>
      <c r="N271" s="19">
        <v>1650.42</v>
      </c>
      <c r="O271" s="19">
        <v>29340.560000000001</v>
      </c>
      <c r="P271" s="19">
        <f t="shared" si="14"/>
        <v>19281.429999999997</v>
      </c>
      <c r="Q271" s="43"/>
      <c r="R271" s="15"/>
    </row>
    <row r="272" spans="1:18" ht="30" customHeight="1">
      <c r="A272" s="20">
        <v>265</v>
      </c>
      <c r="B272" s="21" t="s">
        <v>776</v>
      </c>
      <c r="C272" s="21" t="s">
        <v>777</v>
      </c>
      <c r="D272" s="21" t="s">
        <v>38</v>
      </c>
      <c r="E272" s="21" t="s">
        <v>698</v>
      </c>
      <c r="F272" s="21" t="s">
        <v>43</v>
      </c>
      <c r="G272" s="21" t="s">
        <v>353</v>
      </c>
      <c r="H272" s="31" t="s">
        <v>778</v>
      </c>
      <c r="I272" s="19">
        <v>32000</v>
      </c>
      <c r="J272" s="19">
        <v>0</v>
      </c>
      <c r="K272" s="19">
        <f t="shared" si="13"/>
        <v>32000</v>
      </c>
      <c r="L272" s="19">
        <v>918.4</v>
      </c>
      <c r="M272" s="19">
        <v>0</v>
      </c>
      <c r="N272" s="19">
        <v>972.8</v>
      </c>
      <c r="O272" s="19">
        <v>650.83000000000004</v>
      </c>
      <c r="P272" s="19">
        <f t="shared" si="14"/>
        <v>29457.969999999998</v>
      </c>
      <c r="Q272" s="43"/>
      <c r="R272" s="15"/>
    </row>
    <row r="273" spans="1:18" ht="30" customHeight="1">
      <c r="A273" s="20">
        <v>266</v>
      </c>
      <c r="B273" s="21" t="s">
        <v>779</v>
      </c>
      <c r="C273" s="21" t="s">
        <v>780</v>
      </c>
      <c r="D273" s="21" t="s">
        <v>21</v>
      </c>
      <c r="E273" s="21" t="s">
        <v>698</v>
      </c>
      <c r="F273" s="21" t="s">
        <v>67</v>
      </c>
      <c r="G273" s="21" t="s">
        <v>781</v>
      </c>
      <c r="H273" s="33" t="s">
        <v>782</v>
      </c>
      <c r="I273" s="19">
        <v>62492.52</v>
      </c>
      <c r="J273" s="19">
        <v>2961.6</v>
      </c>
      <c r="K273" s="19">
        <f t="shared" si="13"/>
        <v>65454.119999999995</v>
      </c>
      <c r="L273" s="19">
        <v>1793.54</v>
      </c>
      <c r="M273" s="19">
        <v>4548.04</v>
      </c>
      <c r="N273" s="19">
        <v>1899.77</v>
      </c>
      <c r="O273" s="19">
        <v>2425</v>
      </c>
      <c r="P273" s="19">
        <f t="shared" si="14"/>
        <v>54787.77</v>
      </c>
      <c r="Q273" s="43"/>
      <c r="R273" s="15"/>
    </row>
    <row r="274" spans="1:18" ht="30" customHeight="1">
      <c r="A274" s="20">
        <v>267</v>
      </c>
      <c r="B274" s="21" t="s">
        <v>783</v>
      </c>
      <c r="C274" s="21" t="s">
        <v>784</v>
      </c>
      <c r="D274" s="21" t="s">
        <v>38</v>
      </c>
      <c r="E274" s="21" t="s">
        <v>698</v>
      </c>
      <c r="F274" s="21" t="s">
        <v>67</v>
      </c>
      <c r="G274" s="21" t="s">
        <v>715</v>
      </c>
      <c r="H274" s="31" t="s">
        <v>785</v>
      </c>
      <c r="I274" s="19">
        <v>54290</v>
      </c>
      <c r="J274" s="19">
        <v>2961.6</v>
      </c>
      <c r="K274" s="19">
        <f t="shared" si="13"/>
        <v>57251.6</v>
      </c>
      <c r="L274" s="19">
        <v>1558.12</v>
      </c>
      <c r="M274" s="19">
        <v>3004.49</v>
      </c>
      <c r="N274" s="19">
        <v>1650.42</v>
      </c>
      <c r="O274" s="19">
        <v>1537.5</v>
      </c>
      <c r="P274" s="19">
        <f t="shared" si="14"/>
        <v>49501.07</v>
      </c>
      <c r="Q274" s="43"/>
      <c r="R274" s="15"/>
    </row>
    <row r="275" spans="1:18" ht="30" customHeight="1">
      <c r="A275" s="20">
        <v>268</v>
      </c>
      <c r="B275" s="21" t="s">
        <v>786</v>
      </c>
      <c r="C275" s="21" t="s">
        <v>787</v>
      </c>
      <c r="D275" s="21" t="s">
        <v>38</v>
      </c>
      <c r="E275" s="21" t="s">
        <v>698</v>
      </c>
      <c r="F275" s="21" t="s">
        <v>67</v>
      </c>
      <c r="G275" s="21" t="s">
        <v>705</v>
      </c>
      <c r="H275" s="31" t="s">
        <v>788</v>
      </c>
      <c r="I275" s="19">
        <v>40530.1</v>
      </c>
      <c r="J275" s="19">
        <v>4676.55</v>
      </c>
      <c r="K275" s="19">
        <f t="shared" si="13"/>
        <v>45206.65</v>
      </c>
      <c r="L275" s="19">
        <v>1163.21</v>
      </c>
      <c r="M275" s="19">
        <v>1218.95</v>
      </c>
      <c r="N275" s="19">
        <v>1232.1199999999999</v>
      </c>
      <c r="O275" s="19">
        <v>25</v>
      </c>
      <c r="P275" s="19">
        <f t="shared" si="14"/>
        <v>41567.370000000003</v>
      </c>
      <c r="Q275" s="43"/>
      <c r="R275" s="15"/>
    </row>
    <row r="276" spans="1:18" ht="30" customHeight="1">
      <c r="A276" s="20">
        <v>269</v>
      </c>
      <c r="B276" s="21" t="s">
        <v>789</v>
      </c>
      <c r="C276" s="21" t="s">
        <v>790</v>
      </c>
      <c r="D276" s="21" t="s">
        <v>38</v>
      </c>
      <c r="E276" s="21" t="s">
        <v>698</v>
      </c>
      <c r="F276" s="21" t="s">
        <v>67</v>
      </c>
      <c r="G276" s="21" t="s">
        <v>715</v>
      </c>
      <c r="H276" s="31" t="s">
        <v>528</v>
      </c>
      <c r="I276" s="19">
        <v>54290</v>
      </c>
      <c r="J276" s="19">
        <v>0</v>
      </c>
      <c r="K276" s="19">
        <f t="shared" si="13"/>
        <v>54290</v>
      </c>
      <c r="L276" s="19">
        <v>1558.12</v>
      </c>
      <c r="M276" s="19">
        <v>2459.4699999999998</v>
      </c>
      <c r="N276" s="19">
        <v>1650.42</v>
      </c>
      <c r="O276" s="19">
        <v>18960.259999999998</v>
      </c>
      <c r="P276" s="19">
        <f t="shared" si="14"/>
        <v>29661.73</v>
      </c>
      <c r="Q276" s="43"/>
      <c r="R276" s="15"/>
    </row>
    <row r="277" spans="1:18" ht="30" customHeight="1">
      <c r="A277" s="20">
        <v>270</v>
      </c>
      <c r="B277" s="21" t="s">
        <v>791</v>
      </c>
      <c r="C277" s="21" t="s">
        <v>792</v>
      </c>
      <c r="D277" s="21" t="s">
        <v>38</v>
      </c>
      <c r="E277" s="21" t="s">
        <v>698</v>
      </c>
      <c r="F277" s="21" t="s">
        <v>67</v>
      </c>
      <c r="G277" s="21" t="s">
        <v>793</v>
      </c>
      <c r="H277" s="31" t="s">
        <v>794</v>
      </c>
      <c r="I277" s="19">
        <v>54290</v>
      </c>
      <c r="J277" s="19">
        <v>7794.25</v>
      </c>
      <c r="K277" s="19">
        <f t="shared" si="13"/>
        <v>62084.25</v>
      </c>
      <c r="L277" s="19">
        <v>1558.12</v>
      </c>
      <c r="M277" s="19">
        <v>3627.93</v>
      </c>
      <c r="N277" s="19">
        <v>1650.42</v>
      </c>
      <c r="O277" s="19">
        <v>1740.46</v>
      </c>
      <c r="P277" s="19">
        <f t="shared" si="14"/>
        <v>53507.32</v>
      </c>
      <c r="Q277" s="43"/>
      <c r="R277" s="15"/>
    </row>
    <row r="278" spans="1:18" ht="30" customHeight="1">
      <c r="A278" s="20">
        <v>271</v>
      </c>
      <c r="B278" s="21" t="s">
        <v>795</v>
      </c>
      <c r="C278" s="21" t="s">
        <v>796</v>
      </c>
      <c r="D278" s="21" t="s">
        <v>38</v>
      </c>
      <c r="E278" s="21" t="s">
        <v>698</v>
      </c>
      <c r="F278" s="21" t="s">
        <v>67</v>
      </c>
      <c r="G278" s="21" t="s">
        <v>715</v>
      </c>
      <c r="H278" s="31" t="s">
        <v>797</v>
      </c>
      <c r="I278" s="19">
        <v>54290</v>
      </c>
      <c r="J278" s="19">
        <v>2961.6</v>
      </c>
      <c r="K278" s="19">
        <f t="shared" si="13"/>
        <v>57251.6</v>
      </c>
      <c r="L278" s="19">
        <v>1558.12</v>
      </c>
      <c r="M278" s="19">
        <v>3004.49</v>
      </c>
      <c r="N278" s="19">
        <v>1650.42</v>
      </c>
      <c r="O278" s="19">
        <v>1537.5</v>
      </c>
      <c r="P278" s="19">
        <f t="shared" si="14"/>
        <v>49501.07</v>
      </c>
      <c r="Q278" s="43"/>
      <c r="R278" s="15"/>
    </row>
    <row r="279" spans="1:18" ht="30" customHeight="1">
      <c r="A279" s="20">
        <v>272</v>
      </c>
      <c r="B279" s="21" t="s">
        <v>798</v>
      </c>
      <c r="C279" s="21" t="s">
        <v>799</v>
      </c>
      <c r="D279" s="21" t="s">
        <v>38</v>
      </c>
      <c r="E279" s="21" t="s">
        <v>698</v>
      </c>
      <c r="F279" s="21" t="s">
        <v>67</v>
      </c>
      <c r="G279" s="21" t="s">
        <v>705</v>
      </c>
      <c r="H279" s="31" t="s">
        <v>800</v>
      </c>
      <c r="I279" s="19">
        <v>60000</v>
      </c>
      <c r="J279" s="19">
        <v>0</v>
      </c>
      <c r="K279" s="19">
        <f t="shared" ref="K279:K295" si="15">I279+J279</f>
        <v>60000</v>
      </c>
      <c r="L279" s="19">
        <v>1722</v>
      </c>
      <c r="M279" s="19">
        <v>3486.68</v>
      </c>
      <c r="N279" s="19">
        <v>1824</v>
      </c>
      <c r="O279" s="19">
        <v>25</v>
      </c>
      <c r="P279" s="19">
        <f t="shared" si="14"/>
        <v>52942.32</v>
      </c>
      <c r="Q279" s="43"/>
      <c r="R279" s="15"/>
    </row>
    <row r="280" spans="1:18" ht="30" customHeight="1">
      <c r="A280" s="20">
        <v>273</v>
      </c>
      <c r="B280" s="21" t="s">
        <v>801</v>
      </c>
      <c r="C280" s="21" t="s">
        <v>802</v>
      </c>
      <c r="D280" s="21" t="s">
        <v>21</v>
      </c>
      <c r="E280" s="21" t="s">
        <v>698</v>
      </c>
      <c r="F280" s="21" t="s">
        <v>67</v>
      </c>
      <c r="G280" s="21" t="s">
        <v>803</v>
      </c>
      <c r="H280" s="31" t="s">
        <v>311</v>
      </c>
      <c r="I280" s="19">
        <v>62492.52</v>
      </c>
      <c r="J280" s="19">
        <v>0</v>
      </c>
      <c r="K280" s="19">
        <f t="shared" si="15"/>
        <v>62492.52</v>
      </c>
      <c r="L280" s="19">
        <v>1793.54</v>
      </c>
      <c r="M280" s="19">
        <v>3955.72</v>
      </c>
      <c r="N280" s="19">
        <v>1899.77</v>
      </c>
      <c r="O280" s="19">
        <v>3025</v>
      </c>
      <c r="P280" s="19">
        <f t="shared" si="14"/>
        <v>51818.49</v>
      </c>
      <c r="Q280" s="43"/>
      <c r="R280" s="15"/>
    </row>
    <row r="281" spans="1:18" ht="30" customHeight="1">
      <c r="A281" s="20">
        <v>274</v>
      </c>
      <c r="B281" s="21" t="s">
        <v>804</v>
      </c>
      <c r="C281" s="21" t="s">
        <v>805</v>
      </c>
      <c r="D281" s="21" t="s">
        <v>21</v>
      </c>
      <c r="E281" s="21" t="s">
        <v>698</v>
      </c>
      <c r="F281" s="21" t="s">
        <v>43</v>
      </c>
      <c r="G281" s="21" t="s">
        <v>211</v>
      </c>
      <c r="H281" s="31" t="s">
        <v>806</v>
      </c>
      <c r="I281" s="19">
        <v>38635.129999999997</v>
      </c>
      <c r="J281" s="19">
        <v>0</v>
      </c>
      <c r="K281" s="19">
        <f t="shared" si="15"/>
        <v>38635.129999999997</v>
      </c>
      <c r="L281" s="19">
        <v>1108.83</v>
      </c>
      <c r="M281" s="19">
        <v>250.02</v>
      </c>
      <c r="N281" s="19">
        <v>1174.51</v>
      </c>
      <c r="O281" s="19">
        <v>11602.27</v>
      </c>
      <c r="P281" s="19">
        <f t="shared" si="14"/>
        <v>24499.499999999996</v>
      </c>
      <c r="Q281" s="43"/>
      <c r="R281" s="15"/>
    </row>
    <row r="282" spans="1:18" ht="30" customHeight="1">
      <c r="A282" s="20">
        <v>275</v>
      </c>
      <c r="B282" s="21" t="s">
        <v>807</v>
      </c>
      <c r="C282" s="21" t="s">
        <v>808</v>
      </c>
      <c r="D282" s="21" t="s">
        <v>38</v>
      </c>
      <c r="E282" s="21" t="s">
        <v>698</v>
      </c>
      <c r="F282" s="21" t="s">
        <v>67</v>
      </c>
      <c r="G282" s="21" t="s">
        <v>809</v>
      </c>
      <c r="H282" s="31" t="s">
        <v>716</v>
      </c>
      <c r="I282" s="19">
        <v>54290</v>
      </c>
      <c r="J282" s="19">
        <v>4456.6899999999996</v>
      </c>
      <c r="K282" s="19">
        <f t="shared" si="15"/>
        <v>58746.69</v>
      </c>
      <c r="L282" s="19">
        <v>1558.12</v>
      </c>
      <c r="M282" s="19">
        <v>2960.41</v>
      </c>
      <c r="N282" s="19">
        <v>1650.42</v>
      </c>
      <c r="O282" s="19">
        <v>1740.46</v>
      </c>
      <c r="P282" s="19">
        <f t="shared" si="14"/>
        <v>50837.280000000006</v>
      </c>
      <c r="Q282" s="43"/>
      <c r="R282" s="15"/>
    </row>
    <row r="283" spans="1:18" ht="30" customHeight="1">
      <c r="A283" s="20">
        <v>276</v>
      </c>
      <c r="B283" s="21" t="s">
        <v>810</v>
      </c>
      <c r="C283" s="21" t="s">
        <v>811</v>
      </c>
      <c r="D283" s="21" t="s">
        <v>38</v>
      </c>
      <c r="E283" s="21" t="s">
        <v>698</v>
      </c>
      <c r="F283" s="21" t="s">
        <v>67</v>
      </c>
      <c r="G283" s="21" t="s">
        <v>705</v>
      </c>
      <c r="H283" s="31" t="s">
        <v>514</v>
      </c>
      <c r="I283" s="19">
        <v>40530.1</v>
      </c>
      <c r="J283" s="19">
        <v>4676.55</v>
      </c>
      <c r="K283" s="19">
        <f t="shared" si="15"/>
        <v>45206.65</v>
      </c>
      <c r="L283" s="19">
        <v>1163.21</v>
      </c>
      <c r="M283" s="19">
        <v>961.63</v>
      </c>
      <c r="N283" s="19">
        <v>1232.1199999999999</v>
      </c>
      <c r="O283" s="19">
        <v>10698.3</v>
      </c>
      <c r="P283" s="19">
        <f t="shared" si="14"/>
        <v>31151.390000000003</v>
      </c>
      <c r="Q283" s="43"/>
      <c r="R283" s="15"/>
    </row>
    <row r="284" spans="1:18" ht="30" customHeight="1">
      <c r="A284" s="20">
        <v>277</v>
      </c>
      <c r="B284" s="21" t="s">
        <v>812</v>
      </c>
      <c r="C284" s="21" t="s">
        <v>813</v>
      </c>
      <c r="D284" s="21" t="s">
        <v>38</v>
      </c>
      <c r="E284" s="21" t="s">
        <v>698</v>
      </c>
      <c r="F284" s="21" t="s">
        <v>67</v>
      </c>
      <c r="G284" s="21" t="s">
        <v>705</v>
      </c>
      <c r="H284" s="31" t="s">
        <v>814</v>
      </c>
      <c r="I284" s="19">
        <v>40530.1</v>
      </c>
      <c r="J284" s="19">
        <v>3117.7</v>
      </c>
      <c r="K284" s="19">
        <f t="shared" si="15"/>
        <v>43647.799999999996</v>
      </c>
      <c r="L284" s="19">
        <v>1163.21</v>
      </c>
      <c r="M284" s="19">
        <v>985.12</v>
      </c>
      <c r="N284" s="19">
        <v>1232.1199999999999</v>
      </c>
      <c r="O284" s="19">
        <v>25</v>
      </c>
      <c r="P284" s="19">
        <f t="shared" si="14"/>
        <v>40242.349999999991</v>
      </c>
      <c r="Q284" s="43"/>
      <c r="R284" s="15"/>
    </row>
    <row r="285" spans="1:18" ht="30" customHeight="1">
      <c r="A285" s="20">
        <v>278</v>
      </c>
      <c r="B285" s="21" t="s">
        <v>815</v>
      </c>
      <c r="C285" s="21" t="s">
        <v>816</v>
      </c>
      <c r="D285" s="21" t="s">
        <v>38</v>
      </c>
      <c r="E285" s="21" t="s">
        <v>698</v>
      </c>
      <c r="F285" s="21" t="s">
        <v>43</v>
      </c>
      <c r="G285" s="21" t="s">
        <v>702</v>
      </c>
      <c r="H285" s="31" t="s">
        <v>208</v>
      </c>
      <c r="I285" s="19">
        <v>18000</v>
      </c>
      <c r="J285" s="19">
        <v>0</v>
      </c>
      <c r="K285" s="19">
        <f t="shared" si="15"/>
        <v>18000</v>
      </c>
      <c r="L285" s="19">
        <v>516.6</v>
      </c>
      <c r="M285" s="19">
        <v>0</v>
      </c>
      <c r="N285" s="19">
        <v>547.20000000000005</v>
      </c>
      <c r="O285" s="19">
        <v>25</v>
      </c>
      <c r="P285" s="19">
        <f t="shared" si="14"/>
        <v>16911.2</v>
      </c>
      <c r="Q285" s="43"/>
      <c r="R285" s="15"/>
    </row>
    <row r="286" spans="1:18" ht="30" customHeight="1">
      <c r="A286" s="20">
        <v>279</v>
      </c>
      <c r="B286" s="21" t="s">
        <v>817</v>
      </c>
      <c r="C286" s="21" t="s">
        <v>818</v>
      </c>
      <c r="D286" s="21" t="s">
        <v>38</v>
      </c>
      <c r="E286" s="21" t="s">
        <v>698</v>
      </c>
      <c r="F286" s="21" t="s">
        <v>67</v>
      </c>
      <c r="G286" s="21" t="s">
        <v>715</v>
      </c>
      <c r="H286" s="31" t="s">
        <v>819</v>
      </c>
      <c r="I286" s="19">
        <v>54290</v>
      </c>
      <c r="J286" s="19">
        <v>4442.3999999999996</v>
      </c>
      <c r="K286" s="19">
        <f t="shared" si="15"/>
        <v>58732.4</v>
      </c>
      <c r="L286" s="19">
        <v>1558.12</v>
      </c>
      <c r="M286" s="19">
        <v>2957.56</v>
      </c>
      <c r="N286" s="19">
        <v>1650.42</v>
      </c>
      <c r="O286" s="19">
        <v>4209.1000000000004</v>
      </c>
      <c r="P286" s="19">
        <f t="shared" si="14"/>
        <v>48357.200000000004</v>
      </c>
      <c r="Q286" s="43"/>
      <c r="R286" s="15"/>
    </row>
    <row r="287" spans="1:18" ht="30" customHeight="1">
      <c r="A287" s="20">
        <v>280</v>
      </c>
      <c r="B287" s="21" t="s">
        <v>820</v>
      </c>
      <c r="C287" s="21" t="s">
        <v>821</v>
      </c>
      <c r="D287" s="21" t="s">
        <v>38</v>
      </c>
      <c r="E287" s="21" t="s">
        <v>698</v>
      </c>
      <c r="F287" s="21" t="s">
        <v>67</v>
      </c>
      <c r="G287" s="21" t="s">
        <v>207</v>
      </c>
      <c r="H287" s="31" t="s">
        <v>822</v>
      </c>
      <c r="I287" s="19">
        <v>54290</v>
      </c>
      <c r="J287" s="19">
        <v>0</v>
      </c>
      <c r="K287" s="19">
        <f t="shared" si="15"/>
        <v>54290</v>
      </c>
      <c r="L287" s="19">
        <v>1558.12</v>
      </c>
      <c r="M287" s="19">
        <v>2459.4699999999998</v>
      </c>
      <c r="N287" s="19">
        <v>1650.42</v>
      </c>
      <c r="O287" s="19">
        <v>25</v>
      </c>
      <c r="P287" s="19">
        <f t="shared" si="14"/>
        <v>48596.99</v>
      </c>
      <c r="Q287" s="43"/>
      <c r="R287" s="15"/>
    </row>
    <row r="288" spans="1:18" ht="30" customHeight="1">
      <c r="A288" s="20">
        <v>281</v>
      </c>
      <c r="B288" s="21" t="s">
        <v>823</v>
      </c>
      <c r="C288" s="21" t="s">
        <v>824</v>
      </c>
      <c r="D288" s="21" t="s">
        <v>38</v>
      </c>
      <c r="E288" s="21" t="s">
        <v>698</v>
      </c>
      <c r="F288" s="21" t="s">
        <v>67</v>
      </c>
      <c r="G288" s="21" t="s">
        <v>825</v>
      </c>
      <c r="H288" s="31" t="s">
        <v>709</v>
      </c>
      <c r="I288" s="19">
        <v>62492.52</v>
      </c>
      <c r="J288" s="19">
        <v>8884.7999999999993</v>
      </c>
      <c r="K288" s="19">
        <f t="shared" si="15"/>
        <v>71377.319999999992</v>
      </c>
      <c r="L288" s="19">
        <v>1793.54</v>
      </c>
      <c r="M288" s="19">
        <v>5732.68</v>
      </c>
      <c r="N288" s="19">
        <v>1899.77</v>
      </c>
      <c r="O288" s="19">
        <v>8725.84</v>
      </c>
      <c r="P288" s="19">
        <f t="shared" si="14"/>
        <v>53225.490000000005</v>
      </c>
      <c r="Q288" s="43"/>
      <c r="R288" s="15"/>
    </row>
    <row r="289" spans="1:18" ht="30" customHeight="1">
      <c r="A289" s="20">
        <v>282</v>
      </c>
      <c r="B289" s="21" t="s">
        <v>826</v>
      </c>
      <c r="C289" s="21" t="s">
        <v>827</v>
      </c>
      <c r="D289" s="21" t="s">
        <v>38</v>
      </c>
      <c r="E289" s="21" t="s">
        <v>828</v>
      </c>
      <c r="F289" s="21" t="s">
        <v>43</v>
      </c>
      <c r="G289" s="21" t="s">
        <v>44</v>
      </c>
      <c r="H289" s="31" t="s">
        <v>829</v>
      </c>
      <c r="I289" s="19">
        <v>32000</v>
      </c>
      <c r="J289" s="19">
        <v>0</v>
      </c>
      <c r="K289" s="19">
        <f t="shared" si="15"/>
        <v>32000</v>
      </c>
      <c r="L289" s="19">
        <v>918.4</v>
      </c>
      <c r="M289" s="19">
        <v>0</v>
      </c>
      <c r="N289" s="19">
        <v>972.8</v>
      </c>
      <c r="O289" s="19">
        <v>8985.43</v>
      </c>
      <c r="P289" s="19">
        <f t="shared" si="14"/>
        <v>21123.37</v>
      </c>
      <c r="Q289" s="43"/>
      <c r="R289" s="15"/>
    </row>
    <row r="290" spans="1:18" ht="30" customHeight="1">
      <c r="A290" s="20">
        <v>283</v>
      </c>
      <c r="B290" s="21" t="s">
        <v>830</v>
      </c>
      <c r="C290" s="21" t="s">
        <v>831</v>
      </c>
      <c r="D290" s="21" t="s">
        <v>21</v>
      </c>
      <c r="E290" s="21" t="s">
        <v>828</v>
      </c>
      <c r="F290" s="21" t="s">
        <v>43</v>
      </c>
      <c r="G290" s="21" t="s">
        <v>48</v>
      </c>
      <c r="H290" s="31" t="s">
        <v>832</v>
      </c>
      <c r="I290" s="19">
        <v>35000</v>
      </c>
      <c r="J290" s="19">
        <v>0</v>
      </c>
      <c r="K290" s="19">
        <f t="shared" si="15"/>
        <v>35000</v>
      </c>
      <c r="L290" s="19">
        <v>1004.5</v>
      </c>
      <c r="M290" s="19">
        <v>0</v>
      </c>
      <c r="N290" s="19">
        <v>1064</v>
      </c>
      <c r="O290" s="19">
        <v>1740.46</v>
      </c>
      <c r="P290" s="19">
        <f t="shared" si="14"/>
        <v>31191.040000000001</v>
      </c>
      <c r="Q290" s="43"/>
      <c r="R290" s="15"/>
    </row>
    <row r="291" spans="1:18" ht="30" customHeight="1">
      <c r="A291" s="20">
        <v>284</v>
      </c>
      <c r="B291" s="21" t="s">
        <v>833</v>
      </c>
      <c r="C291" s="21" t="s">
        <v>834</v>
      </c>
      <c r="D291" s="21" t="s">
        <v>38</v>
      </c>
      <c r="E291" s="21" t="s">
        <v>828</v>
      </c>
      <c r="F291" s="21" t="s">
        <v>43</v>
      </c>
      <c r="G291" s="21" t="s">
        <v>319</v>
      </c>
      <c r="H291" s="31" t="s">
        <v>173</v>
      </c>
      <c r="I291" s="19">
        <v>32000</v>
      </c>
      <c r="J291" s="19">
        <v>0</v>
      </c>
      <c r="K291" s="19">
        <f t="shared" si="15"/>
        <v>32000</v>
      </c>
      <c r="L291" s="19">
        <v>918.4</v>
      </c>
      <c r="M291" s="19">
        <v>0</v>
      </c>
      <c r="N291" s="19">
        <v>972.8</v>
      </c>
      <c r="O291" s="19">
        <v>5621.26</v>
      </c>
      <c r="P291" s="19">
        <f t="shared" si="14"/>
        <v>24487.54</v>
      </c>
      <c r="Q291" s="43"/>
      <c r="R291" s="15"/>
    </row>
    <row r="292" spans="1:18" ht="30" customHeight="1">
      <c r="A292" s="20">
        <v>285</v>
      </c>
      <c r="B292" s="21" t="s">
        <v>835</v>
      </c>
      <c r="C292" s="21" t="s">
        <v>836</v>
      </c>
      <c r="D292" s="21" t="s">
        <v>21</v>
      </c>
      <c r="E292" s="21" t="s">
        <v>828</v>
      </c>
      <c r="F292" s="21" t="s">
        <v>43</v>
      </c>
      <c r="G292" s="21" t="s">
        <v>44</v>
      </c>
      <c r="H292" s="31" t="s">
        <v>112</v>
      </c>
      <c r="I292" s="19">
        <v>32000</v>
      </c>
      <c r="J292" s="19">
        <v>0</v>
      </c>
      <c r="K292" s="19">
        <f t="shared" si="15"/>
        <v>32000</v>
      </c>
      <c r="L292" s="19">
        <v>918.4</v>
      </c>
      <c r="M292" s="19">
        <v>0</v>
      </c>
      <c r="N292" s="19">
        <v>972.8</v>
      </c>
      <c r="O292" s="19">
        <v>1840.46</v>
      </c>
      <c r="P292" s="19">
        <f t="shared" si="14"/>
        <v>28268.34</v>
      </c>
      <c r="Q292" s="43"/>
      <c r="R292" s="15"/>
    </row>
    <row r="293" spans="1:18" ht="30" customHeight="1">
      <c r="A293" s="20">
        <v>286</v>
      </c>
      <c r="B293" s="21" t="s">
        <v>837</v>
      </c>
      <c r="C293" s="21" t="s">
        <v>838</v>
      </c>
      <c r="D293" s="21" t="s">
        <v>21</v>
      </c>
      <c r="E293" s="21" t="s">
        <v>828</v>
      </c>
      <c r="F293" s="21" t="s">
        <v>43</v>
      </c>
      <c r="G293" s="21" t="s">
        <v>44</v>
      </c>
      <c r="H293" s="31" t="s">
        <v>573</v>
      </c>
      <c r="I293" s="19">
        <v>32000</v>
      </c>
      <c r="J293" s="19">
        <v>0</v>
      </c>
      <c r="K293" s="19">
        <f t="shared" si="15"/>
        <v>32000</v>
      </c>
      <c r="L293" s="19">
        <v>918.4</v>
      </c>
      <c r="M293" s="19">
        <v>0</v>
      </c>
      <c r="N293" s="19">
        <v>972.8</v>
      </c>
      <c r="O293" s="19">
        <v>25</v>
      </c>
      <c r="P293" s="19">
        <f t="shared" si="14"/>
        <v>30083.8</v>
      </c>
      <c r="Q293" s="43"/>
      <c r="R293" s="15"/>
    </row>
    <row r="294" spans="1:18" ht="30" customHeight="1">
      <c r="A294" s="20">
        <v>287</v>
      </c>
      <c r="B294" s="21" t="s">
        <v>839</v>
      </c>
      <c r="C294" s="21" t="s">
        <v>840</v>
      </c>
      <c r="D294" s="21" t="s">
        <v>21</v>
      </c>
      <c r="E294" s="21" t="s">
        <v>828</v>
      </c>
      <c r="F294" s="21" t="s">
        <v>43</v>
      </c>
      <c r="G294" s="21" t="s">
        <v>44</v>
      </c>
      <c r="H294" s="31" t="s">
        <v>841</v>
      </c>
      <c r="I294" s="19">
        <v>32000</v>
      </c>
      <c r="J294" s="19">
        <v>0</v>
      </c>
      <c r="K294" s="19">
        <f t="shared" si="15"/>
        <v>32000</v>
      </c>
      <c r="L294" s="19">
        <v>918.4</v>
      </c>
      <c r="M294" s="19">
        <v>0</v>
      </c>
      <c r="N294" s="19">
        <v>972.8</v>
      </c>
      <c r="O294" s="19">
        <v>1840.46</v>
      </c>
      <c r="P294" s="19">
        <f t="shared" si="14"/>
        <v>28268.34</v>
      </c>
      <c r="Q294" s="43"/>
      <c r="R294" s="15"/>
    </row>
    <row r="295" spans="1:18" ht="30" customHeight="1">
      <c r="A295" s="20">
        <v>288</v>
      </c>
      <c r="B295" s="21" t="s">
        <v>842</v>
      </c>
      <c r="C295" s="21" t="s">
        <v>843</v>
      </c>
      <c r="D295" s="21" t="s">
        <v>38</v>
      </c>
      <c r="E295" s="21" t="s">
        <v>828</v>
      </c>
      <c r="F295" s="21" t="s">
        <v>67</v>
      </c>
      <c r="G295" s="21" t="s">
        <v>844</v>
      </c>
      <c r="H295" s="31" t="s">
        <v>845</v>
      </c>
      <c r="I295" s="19">
        <v>55000</v>
      </c>
      <c r="J295" s="19">
        <v>0</v>
      </c>
      <c r="K295" s="19">
        <f t="shared" si="15"/>
        <v>55000</v>
      </c>
      <c r="L295" s="19">
        <v>1578.5</v>
      </c>
      <c r="M295" s="19">
        <v>2045.04</v>
      </c>
      <c r="N295" s="19">
        <v>1672</v>
      </c>
      <c r="O295" s="19">
        <v>3555.92</v>
      </c>
      <c r="P295" s="19">
        <f t="shared" si="14"/>
        <v>46148.54</v>
      </c>
      <c r="Q295" s="43"/>
      <c r="R295" s="15"/>
    </row>
    <row r="296" spans="1:18" ht="30" customHeight="1">
      <c r="A296" s="20">
        <v>289</v>
      </c>
      <c r="B296" s="21" t="s">
        <v>846</v>
      </c>
      <c r="C296" s="21" t="s">
        <v>847</v>
      </c>
      <c r="D296" s="21" t="s">
        <v>21</v>
      </c>
      <c r="E296" s="21" t="s">
        <v>828</v>
      </c>
      <c r="F296" s="21" t="s">
        <v>67</v>
      </c>
      <c r="G296" s="21" t="s">
        <v>848</v>
      </c>
      <c r="H296" s="31" t="s">
        <v>357</v>
      </c>
      <c r="I296" s="19">
        <v>25000</v>
      </c>
      <c r="J296" s="19">
        <v>0</v>
      </c>
      <c r="K296" s="19">
        <v>25000</v>
      </c>
      <c r="L296" s="19">
        <v>717.5</v>
      </c>
      <c r="M296" s="19">
        <v>0</v>
      </c>
      <c r="N296" s="19">
        <v>760</v>
      </c>
      <c r="O296" s="19">
        <v>25</v>
      </c>
      <c r="P296" s="19">
        <f t="shared" si="14"/>
        <v>23497.5</v>
      </c>
      <c r="Q296" s="43"/>
      <c r="R296" s="15"/>
    </row>
    <row r="297" spans="1:18" ht="30" customHeight="1">
      <c r="A297" s="20">
        <v>290</v>
      </c>
      <c r="B297" s="24" t="s">
        <v>849</v>
      </c>
      <c r="C297" s="24" t="s">
        <v>850</v>
      </c>
      <c r="D297" s="24" t="s">
        <v>21</v>
      </c>
      <c r="E297" s="24" t="s">
        <v>851</v>
      </c>
      <c r="F297" s="24" t="s">
        <v>323</v>
      </c>
      <c r="G297" s="35" t="s">
        <v>336</v>
      </c>
      <c r="H297" s="31" t="s">
        <v>852</v>
      </c>
      <c r="I297" s="19">
        <v>20000</v>
      </c>
      <c r="J297" s="19">
        <v>0</v>
      </c>
      <c r="K297" s="19">
        <v>20000</v>
      </c>
      <c r="L297" s="19">
        <v>0</v>
      </c>
      <c r="M297" s="19">
        <v>0</v>
      </c>
      <c r="N297" s="19">
        <v>0</v>
      </c>
      <c r="O297" s="19">
        <v>0</v>
      </c>
      <c r="P297" s="19">
        <f t="shared" si="14"/>
        <v>20000</v>
      </c>
      <c r="Q297" s="43"/>
      <c r="R297" s="15"/>
    </row>
    <row r="298" spans="1:18" ht="30" customHeight="1">
      <c r="A298" s="20">
        <v>291</v>
      </c>
      <c r="B298" s="24" t="s">
        <v>853</v>
      </c>
      <c r="C298" s="24" t="s">
        <v>854</v>
      </c>
      <c r="D298" s="24" t="s">
        <v>21</v>
      </c>
      <c r="E298" s="24" t="s">
        <v>851</v>
      </c>
      <c r="F298" s="24" t="s">
        <v>323</v>
      </c>
      <c r="G298" s="35" t="s">
        <v>336</v>
      </c>
      <c r="H298" s="31" t="s">
        <v>173</v>
      </c>
      <c r="I298" s="19">
        <v>45000</v>
      </c>
      <c r="J298" s="19">
        <v>0</v>
      </c>
      <c r="K298" s="19">
        <f>I298+J298</f>
        <v>45000</v>
      </c>
      <c r="L298" s="19">
        <v>0</v>
      </c>
      <c r="M298" s="19">
        <v>1547.25</v>
      </c>
      <c r="N298" s="19">
        <v>0</v>
      </c>
      <c r="O298" s="19">
        <v>13078.76</v>
      </c>
      <c r="P298" s="19">
        <f t="shared" si="14"/>
        <v>30373.989999999998</v>
      </c>
      <c r="Q298" s="43"/>
      <c r="R298" s="15"/>
    </row>
    <row r="299" spans="1:18" ht="30" customHeight="1">
      <c r="A299" s="20">
        <v>292</v>
      </c>
      <c r="B299" s="24" t="s">
        <v>855</v>
      </c>
      <c r="C299" s="24" t="s">
        <v>856</v>
      </c>
      <c r="D299" s="24" t="s">
        <v>21</v>
      </c>
      <c r="E299" s="24" t="s">
        <v>851</v>
      </c>
      <c r="F299" s="24" t="s">
        <v>323</v>
      </c>
      <c r="G299" s="35" t="s">
        <v>857</v>
      </c>
      <c r="H299" s="41" t="s">
        <v>219</v>
      </c>
      <c r="I299" s="19">
        <v>106900</v>
      </c>
      <c r="J299" s="19">
        <v>0</v>
      </c>
      <c r="K299" s="19">
        <f>I299+J299</f>
        <v>106900</v>
      </c>
      <c r="L299" s="19">
        <v>0</v>
      </c>
      <c r="M299" s="19">
        <v>15307.87</v>
      </c>
      <c r="N299" s="19">
        <v>0</v>
      </c>
      <c r="O299" s="19">
        <v>0</v>
      </c>
      <c r="P299" s="19">
        <f t="shared" si="14"/>
        <v>91592.13</v>
      </c>
      <c r="Q299" s="43"/>
      <c r="R299" s="15"/>
    </row>
    <row r="300" spans="1:18" ht="30" customHeight="1">
      <c r="A300" s="20">
        <v>293</v>
      </c>
      <c r="B300" s="24" t="s">
        <v>858</v>
      </c>
      <c r="C300" s="24" t="s">
        <v>859</v>
      </c>
      <c r="D300" s="24" t="s">
        <v>21</v>
      </c>
      <c r="E300" s="24" t="s">
        <v>851</v>
      </c>
      <c r="F300" s="24" t="s">
        <v>323</v>
      </c>
      <c r="G300" s="35" t="s">
        <v>336</v>
      </c>
      <c r="H300" s="31" t="s">
        <v>523</v>
      </c>
      <c r="I300" s="19">
        <v>45000</v>
      </c>
      <c r="J300" s="19">
        <v>0</v>
      </c>
      <c r="K300" s="19">
        <f>I300+J300</f>
        <v>45000</v>
      </c>
      <c r="L300" s="19">
        <v>0</v>
      </c>
      <c r="M300" s="19">
        <v>1547.25</v>
      </c>
      <c r="N300" s="19">
        <v>0</v>
      </c>
      <c r="O300" s="19">
        <v>17576.599999999999</v>
      </c>
      <c r="P300" s="19">
        <f t="shared" si="14"/>
        <v>25876.15</v>
      </c>
      <c r="Q300" s="43"/>
      <c r="R300" s="15"/>
    </row>
  </sheetData>
  <autoFilter ref="A7:S7" xr:uid="{E86B708A-4A42-41DC-95B2-04C2E2DE7B2B}">
    <sortState xmlns:xlrd2="http://schemas.microsoft.com/office/spreadsheetml/2017/richdata2" ref="A8:S300">
      <sortCondition ref="E7"/>
    </sortState>
  </autoFilter>
  <pageMargins left="1.0236220472440944" right="0.51181102362204722" top="0.74803149606299213" bottom="0.74803149606299213" header="0.31496062992125984" footer="0.31496062992125984"/>
  <pageSetup paperSize="5" scale="38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zoomScale="90" zoomScaleNormal="90" zoomScaleSheetLayoutView="90" workbookViewId="0">
      <selection activeCell="E14" sqref="E14"/>
    </sheetView>
  </sheetViews>
  <sheetFormatPr defaultColWidth="14.42578125" defaultRowHeight="15" customHeight="1"/>
  <cols>
    <col min="1" max="1" width="5" customWidth="1"/>
    <col min="2" max="2" width="26.5703125" customWidth="1"/>
    <col min="3" max="3" width="33" customWidth="1"/>
    <col min="4" max="4" width="15.28515625" customWidth="1"/>
    <col min="5" max="5" width="90.28515625" customWidth="1"/>
    <col min="6" max="6" width="27.85546875" customWidth="1"/>
    <col min="7" max="7" width="42" customWidth="1"/>
    <col min="8" max="9" width="14.85546875" customWidth="1"/>
    <col min="10" max="10" width="14.28515625" customWidth="1"/>
    <col min="11" max="11" width="16.7109375" customWidth="1"/>
    <col min="12" max="12" width="21" customWidth="1"/>
    <col min="13" max="13" width="20.5703125" customWidth="1"/>
    <col min="14" max="14" width="21" customWidth="1"/>
    <col min="15" max="15" width="17.5703125" customWidth="1"/>
    <col min="16" max="16" width="22.42578125" customWidth="1"/>
    <col min="17" max="17" width="17.7109375" customWidth="1"/>
    <col min="18" max="26" width="10.7109375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>
      <c r="A2" s="2"/>
      <c r="C2" s="3" t="s">
        <v>0</v>
      </c>
      <c r="D2" s="3"/>
      <c r="E2" s="3"/>
      <c r="F2" s="3"/>
      <c r="G2" s="3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>
      <c r="A3" s="2"/>
      <c r="C3" s="3" t="s">
        <v>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>
      <c r="A4" s="2"/>
      <c r="C4" s="3" t="s">
        <v>860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1"/>
      <c r="T6" s="1"/>
      <c r="U6" s="1"/>
      <c r="V6" s="1"/>
      <c r="W6" s="1"/>
      <c r="X6" s="1"/>
      <c r="Y6" s="1"/>
      <c r="Z6" s="1"/>
    </row>
    <row r="7" spans="1:26" ht="43.5" customHeigh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861</v>
      </c>
      <c r="J7" s="4" t="s">
        <v>11</v>
      </c>
      <c r="K7" s="4" t="s">
        <v>12</v>
      </c>
      <c r="L7" s="4" t="s">
        <v>13</v>
      </c>
      <c r="M7" s="4" t="s">
        <v>14</v>
      </c>
      <c r="N7" s="4" t="s">
        <v>15</v>
      </c>
      <c r="O7" s="5" t="s">
        <v>16</v>
      </c>
      <c r="P7" s="5" t="s">
        <v>17</v>
      </c>
      <c r="Q7" s="4" t="s">
        <v>18</v>
      </c>
      <c r="R7" s="6"/>
      <c r="S7" s="6"/>
      <c r="T7" s="6"/>
      <c r="U7" s="6"/>
      <c r="V7" s="6"/>
      <c r="W7" s="6"/>
      <c r="X7" s="6"/>
      <c r="Y7" s="6"/>
      <c r="Z7" s="6"/>
    </row>
    <row r="8" spans="1:26" ht="30" customHeight="1">
      <c r="A8" s="7">
        <v>1</v>
      </c>
      <c r="B8" s="10" t="s">
        <v>862</v>
      </c>
      <c r="C8" s="10" t="s">
        <v>863</v>
      </c>
      <c r="D8" s="10" t="s">
        <v>21</v>
      </c>
      <c r="E8" s="10" t="s">
        <v>42</v>
      </c>
      <c r="F8" s="10" t="s">
        <v>864</v>
      </c>
      <c r="G8" s="11" t="s">
        <v>865</v>
      </c>
      <c r="H8" s="22">
        <v>44896</v>
      </c>
      <c r="I8" s="22">
        <v>45078</v>
      </c>
      <c r="J8" s="9">
        <v>145000</v>
      </c>
      <c r="K8" s="9">
        <v>0</v>
      </c>
      <c r="L8" s="9">
        <f t="shared" ref="L8:L54" si="0">J8+K8</f>
        <v>145000</v>
      </c>
      <c r="M8" s="9">
        <v>4161.5</v>
      </c>
      <c r="N8" s="9">
        <v>22690.49</v>
      </c>
      <c r="O8" s="9">
        <v>4408</v>
      </c>
      <c r="P8" s="9">
        <v>25</v>
      </c>
      <c r="Q8" s="9">
        <f t="shared" ref="Q8:Q54" si="1">L8-M8-N8-O8-P8</f>
        <v>113715.01</v>
      </c>
      <c r="R8" s="1"/>
      <c r="S8" s="14"/>
      <c r="T8" s="1"/>
      <c r="U8" s="1"/>
      <c r="V8" s="1"/>
      <c r="W8" s="1"/>
      <c r="X8" s="1"/>
      <c r="Y8" s="1"/>
      <c r="Z8" s="1"/>
    </row>
    <row r="9" spans="1:26" s="27" customFormat="1" ht="30" customHeight="1">
      <c r="A9" s="7">
        <v>2</v>
      </c>
      <c r="B9" s="10" t="s">
        <v>866</v>
      </c>
      <c r="C9" s="10" t="s">
        <v>867</v>
      </c>
      <c r="D9" s="10" t="s">
        <v>38</v>
      </c>
      <c r="E9" s="10" t="s">
        <v>42</v>
      </c>
      <c r="F9" s="10" t="s">
        <v>864</v>
      </c>
      <c r="G9" s="11" t="s">
        <v>868</v>
      </c>
      <c r="H9" s="22" t="s">
        <v>869</v>
      </c>
      <c r="I9" s="22">
        <v>44579</v>
      </c>
      <c r="J9" s="9">
        <v>54290</v>
      </c>
      <c r="K9" s="9">
        <v>0</v>
      </c>
      <c r="L9" s="9">
        <f t="shared" si="0"/>
        <v>54290</v>
      </c>
      <c r="M9" s="9">
        <v>1558.12</v>
      </c>
      <c r="N9" s="9">
        <v>2459.4699999999998</v>
      </c>
      <c r="O9" s="9">
        <v>1650.42</v>
      </c>
      <c r="P9" s="9">
        <v>1259.03</v>
      </c>
      <c r="Q9" s="9">
        <f t="shared" si="1"/>
        <v>47362.96</v>
      </c>
      <c r="R9" s="1"/>
      <c r="S9" s="14"/>
      <c r="T9" s="1"/>
      <c r="U9" s="1"/>
      <c r="V9" s="1"/>
      <c r="W9" s="1"/>
      <c r="X9" s="1"/>
      <c r="Y9" s="1"/>
      <c r="Z9" s="1"/>
    </row>
    <row r="10" spans="1:26" ht="30" customHeight="1">
      <c r="A10" s="7">
        <v>3</v>
      </c>
      <c r="B10" s="10" t="s">
        <v>870</v>
      </c>
      <c r="C10" s="10" t="s">
        <v>871</v>
      </c>
      <c r="D10" s="10" t="s">
        <v>38</v>
      </c>
      <c r="E10" s="10" t="s">
        <v>42</v>
      </c>
      <c r="F10" s="10" t="s">
        <v>864</v>
      </c>
      <c r="G10" s="11" t="s">
        <v>872</v>
      </c>
      <c r="H10" s="22" t="s">
        <v>873</v>
      </c>
      <c r="I10" s="22">
        <v>45413</v>
      </c>
      <c r="J10" s="9">
        <v>40000</v>
      </c>
      <c r="K10" s="9">
        <v>0</v>
      </c>
      <c r="L10" s="9">
        <f t="shared" si="0"/>
        <v>40000</v>
      </c>
      <c r="M10" s="9">
        <v>1148</v>
      </c>
      <c r="N10" s="9">
        <v>185.33</v>
      </c>
      <c r="O10" s="9">
        <v>1216</v>
      </c>
      <c r="P10" s="9">
        <v>8413.16</v>
      </c>
      <c r="Q10" s="9">
        <f t="shared" si="1"/>
        <v>29037.51</v>
      </c>
      <c r="R10" s="1"/>
      <c r="S10" s="14"/>
      <c r="T10" s="1"/>
      <c r="U10" s="1"/>
      <c r="V10" s="1"/>
      <c r="W10" s="1"/>
      <c r="X10" s="1"/>
      <c r="Y10" s="1"/>
      <c r="Z10" s="1"/>
    </row>
    <row r="11" spans="1:26" ht="30" customHeight="1">
      <c r="A11" s="7">
        <v>4</v>
      </c>
      <c r="B11" s="8" t="s">
        <v>874</v>
      </c>
      <c r="C11" s="8" t="s">
        <v>875</v>
      </c>
      <c r="D11" s="8" t="s">
        <v>21</v>
      </c>
      <c r="E11" s="8" t="s">
        <v>92</v>
      </c>
      <c r="F11" s="8" t="s">
        <v>864</v>
      </c>
      <c r="G11" s="8" t="s">
        <v>93</v>
      </c>
      <c r="H11" s="22" t="s">
        <v>115</v>
      </c>
      <c r="I11" s="22">
        <v>45444</v>
      </c>
      <c r="J11" s="9">
        <v>54290</v>
      </c>
      <c r="K11" s="9">
        <v>0</v>
      </c>
      <c r="L11" s="9">
        <f t="shared" si="0"/>
        <v>54290</v>
      </c>
      <c r="M11" s="9">
        <v>1558.12</v>
      </c>
      <c r="N11" s="9">
        <v>2459.4699999999998</v>
      </c>
      <c r="O11" s="9">
        <v>1650.42</v>
      </c>
      <c r="P11" s="9">
        <v>25</v>
      </c>
      <c r="Q11" s="9">
        <f t="shared" si="1"/>
        <v>48596.99</v>
      </c>
      <c r="R11" s="1"/>
      <c r="S11" s="14"/>
      <c r="T11" s="1"/>
      <c r="U11" s="1"/>
      <c r="V11" s="1"/>
      <c r="W11" s="1"/>
      <c r="X11" s="1"/>
      <c r="Y11" s="1"/>
      <c r="Z11" s="1"/>
    </row>
    <row r="12" spans="1:26" ht="30" customHeight="1">
      <c r="A12" s="7">
        <v>5</v>
      </c>
      <c r="B12" s="8" t="s">
        <v>876</v>
      </c>
      <c r="C12" s="8" t="s">
        <v>877</v>
      </c>
      <c r="D12" s="8" t="s">
        <v>38</v>
      </c>
      <c r="E12" s="8" t="s">
        <v>92</v>
      </c>
      <c r="F12" s="8" t="s">
        <v>864</v>
      </c>
      <c r="G12" s="8" t="s">
        <v>878</v>
      </c>
      <c r="H12" s="22" t="s">
        <v>108</v>
      </c>
      <c r="I12" s="22">
        <v>45139</v>
      </c>
      <c r="J12" s="25">
        <v>50000</v>
      </c>
      <c r="K12" s="25">
        <v>0</v>
      </c>
      <c r="L12" s="25">
        <f t="shared" si="0"/>
        <v>50000</v>
      </c>
      <c r="M12" s="25">
        <v>1435</v>
      </c>
      <c r="N12" s="25">
        <v>1854</v>
      </c>
      <c r="O12" s="25">
        <v>1520</v>
      </c>
      <c r="P12" s="25">
        <v>12048.92</v>
      </c>
      <c r="Q12" s="9">
        <f t="shared" si="1"/>
        <v>33142.080000000002</v>
      </c>
      <c r="R12" s="1"/>
      <c r="S12" s="14"/>
      <c r="T12" s="26"/>
      <c r="U12" s="26"/>
      <c r="V12" s="26"/>
      <c r="W12" s="26"/>
      <c r="X12" s="26"/>
      <c r="Y12" s="26"/>
      <c r="Z12" s="26"/>
    </row>
    <row r="13" spans="1:26" ht="30" customHeight="1">
      <c r="A13" s="7">
        <v>6</v>
      </c>
      <c r="B13" s="8" t="s">
        <v>879</v>
      </c>
      <c r="C13" s="8" t="s">
        <v>880</v>
      </c>
      <c r="D13" s="8" t="s">
        <v>38</v>
      </c>
      <c r="E13" s="8" t="s">
        <v>92</v>
      </c>
      <c r="F13" s="8" t="s">
        <v>864</v>
      </c>
      <c r="G13" s="8" t="s">
        <v>878</v>
      </c>
      <c r="H13" s="28" t="s">
        <v>164</v>
      </c>
      <c r="I13" s="28">
        <v>44958</v>
      </c>
      <c r="J13" s="9">
        <v>42000</v>
      </c>
      <c r="K13" s="9">
        <v>0</v>
      </c>
      <c r="L13" s="9">
        <f t="shared" si="0"/>
        <v>42000</v>
      </c>
      <c r="M13" s="9">
        <v>1205.4000000000001</v>
      </c>
      <c r="N13" s="9">
        <v>724.92</v>
      </c>
      <c r="O13" s="9">
        <v>1276.8</v>
      </c>
      <c r="P13" s="9">
        <v>25</v>
      </c>
      <c r="Q13" s="9">
        <f t="shared" si="1"/>
        <v>38767.879999999997</v>
      </c>
      <c r="R13" s="1"/>
      <c r="S13" s="14"/>
      <c r="T13" s="1"/>
      <c r="U13" s="1"/>
      <c r="V13" s="1"/>
      <c r="W13" s="1"/>
      <c r="X13" s="1"/>
      <c r="Y13" s="1"/>
      <c r="Z13" s="1"/>
    </row>
    <row r="14" spans="1:26" ht="30" customHeight="1">
      <c r="A14" s="7">
        <v>7</v>
      </c>
      <c r="B14" s="10" t="s">
        <v>881</v>
      </c>
      <c r="C14" s="10" t="s">
        <v>882</v>
      </c>
      <c r="D14" s="10" t="s">
        <v>38</v>
      </c>
      <c r="E14" s="8" t="s">
        <v>92</v>
      </c>
      <c r="F14" s="10" t="s">
        <v>864</v>
      </c>
      <c r="G14" s="11" t="s">
        <v>93</v>
      </c>
      <c r="H14" s="22">
        <v>45078</v>
      </c>
      <c r="I14" s="22">
        <v>45261</v>
      </c>
      <c r="J14" s="9">
        <v>54290</v>
      </c>
      <c r="K14" s="9">
        <v>0</v>
      </c>
      <c r="L14" s="9">
        <f t="shared" si="0"/>
        <v>54290</v>
      </c>
      <c r="M14" s="9">
        <v>1558.12</v>
      </c>
      <c r="N14" s="9">
        <v>2459.4699999999998</v>
      </c>
      <c r="O14" s="9">
        <v>1650.42</v>
      </c>
      <c r="P14" s="9">
        <v>25</v>
      </c>
      <c r="Q14" s="9">
        <f t="shared" si="1"/>
        <v>48596.99</v>
      </c>
      <c r="R14" s="1"/>
      <c r="S14" s="14"/>
      <c r="T14" s="1"/>
      <c r="U14" s="1"/>
      <c r="V14" s="1"/>
      <c r="W14" s="1"/>
      <c r="X14" s="1"/>
      <c r="Y14" s="1"/>
      <c r="Z14" s="1"/>
    </row>
    <row r="15" spans="1:26" ht="30" customHeight="1">
      <c r="A15" s="7">
        <v>8</v>
      </c>
      <c r="B15" s="8" t="s">
        <v>883</v>
      </c>
      <c r="C15" s="8" t="s">
        <v>884</v>
      </c>
      <c r="D15" s="8" t="s">
        <v>38</v>
      </c>
      <c r="E15" s="8" t="s">
        <v>92</v>
      </c>
      <c r="F15" s="8" t="s">
        <v>864</v>
      </c>
      <c r="G15" s="8" t="s">
        <v>878</v>
      </c>
      <c r="H15" s="22">
        <v>45078</v>
      </c>
      <c r="I15" s="22">
        <v>45261</v>
      </c>
      <c r="J15" s="9">
        <v>42800</v>
      </c>
      <c r="K15" s="9">
        <v>0</v>
      </c>
      <c r="L15" s="9">
        <f t="shared" si="0"/>
        <v>42800</v>
      </c>
      <c r="M15" s="9">
        <v>1228.3599999999999</v>
      </c>
      <c r="N15" s="9">
        <v>580.51</v>
      </c>
      <c r="O15" s="9">
        <v>1301.1199999999999</v>
      </c>
      <c r="P15" s="9">
        <v>1740.46</v>
      </c>
      <c r="Q15" s="9">
        <f t="shared" si="1"/>
        <v>37949.549999999996</v>
      </c>
      <c r="R15" s="1"/>
      <c r="S15" s="14"/>
      <c r="T15" s="1"/>
      <c r="U15" s="1"/>
      <c r="V15" s="1"/>
      <c r="W15" s="1"/>
      <c r="X15" s="1"/>
      <c r="Y15" s="1"/>
      <c r="Z15" s="1"/>
    </row>
    <row r="16" spans="1:26" ht="30" customHeight="1">
      <c r="A16" s="7">
        <v>9</v>
      </c>
      <c r="B16" s="8" t="s">
        <v>885</v>
      </c>
      <c r="C16" s="8" t="s">
        <v>886</v>
      </c>
      <c r="D16" s="8" t="s">
        <v>38</v>
      </c>
      <c r="E16" s="8" t="s">
        <v>92</v>
      </c>
      <c r="F16" s="8" t="s">
        <v>864</v>
      </c>
      <c r="G16" s="8" t="s">
        <v>878</v>
      </c>
      <c r="H16" s="22">
        <v>44774</v>
      </c>
      <c r="I16" s="22">
        <v>44958</v>
      </c>
      <c r="J16" s="9">
        <v>42800</v>
      </c>
      <c r="K16" s="9">
        <v>0</v>
      </c>
      <c r="L16" s="9">
        <f t="shared" si="0"/>
        <v>42800</v>
      </c>
      <c r="M16" s="9">
        <v>1228.3599999999999</v>
      </c>
      <c r="N16" s="9">
        <v>580.51</v>
      </c>
      <c r="O16" s="9">
        <v>1301.1199999999999</v>
      </c>
      <c r="P16" s="9">
        <v>1740.46</v>
      </c>
      <c r="Q16" s="9">
        <f t="shared" si="1"/>
        <v>37949.549999999996</v>
      </c>
      <c r="R16" s="1"/>
      <c r="S16" s="14"/>
      <c r="T16" s="1"/>
      <c r="U16" s="1"/>
      <c r="V16" s="1"/>
      <c r="W16" s="1"/>
      <c r="X16" s="1"/>
      <c r="Y16" s="1"/>
      <c r="Z16" s="1"/>
    </row>
    <row r="17" spans="1:26" ht="30" customHeight="1">
      <c r="A17" s="7">
        <v>10</v>
      </c>
      <c r="B17" s="10" t="s">
        <v>887</v>
      </c>
      <c r="C17" s="10" t="s">
        <v>888</v>
      </c>
      <c r="D17" s="10" t="s">
        <v>38</v>
      </c>
      <c r="E17" s="8" t="s">
        <v>92</v>
      </c>
      <c r="F17" s="10" t="s">
        <v>864</v>
      </c>
      <c r="G17" s="11" t="s">
        <v>878</v>
      </c>
      <c r="H17" s="22">
        <v>44713</v>
      </c>
      <c r="I17" s="22">
        <v>44896</v>
      </c>
      <c r="J17" s="9">
        <v>42800</v>
      </c>
      <c r="K17" s="9">
        <v>0</v>
      </c>
      <c r="L17" s="9">
        <f t="shared" si="0"/>
        <v>42800</v>
      </c>
      <c r="M17" s="9">
        <v>1228.3599999999999</v>
      </c>
      <c r="N17" s="9">
        <v>837.83</v>
      </c>
      <c r="O17" s="9">
        <v>1301.1199999999999</v>
      </c>
      <c r="P17" s="9">
        <v>6776.17</v>
      </c>
      <c r="Q17" s="9">
        <f t="shared" si="1"/>
        <v>32656.519999999997</v>
      </c>
      <c r="R17" s="1"/>
      <c r="S17" s="14"/>
      <c r="T17" s="1"/>
      <c r="U17" s="1"/>
      <c r="V17" s="1"/>
      <c r="W17" s="1"/>
      <c r="X17" s="1"/>
      <c r="Y17" s="1"/>
      <c r="Z17" s="1"/>
    </row>
    <row r="18" spans="1:26" ht="30" customHeight="1">
      <c r="A18" s="7">
        <v>11</v>
      </c>
      <c r="B18" s="10" t="s">
        <v>889</v>
      </c>
      <c r="C18" s="10" t="s">
        <v>890</v>
      </c>
      <c r="D18" s="10" t="s">
        <v>38</v>
      </c>
      <c r="E18" s="8" t="s">
        <v>92</v>
      </c>
      <c r="F18" s="10" t="s">
        <v>864</v>
      </c>
      <c r="G18" s="11" t="s">
        <v>878</v>
      </c>
      <c r="H18" s="22">
        <v>44774</v>
      </c>
      <c r="I18" s="22">
        <v>44958</v>
      </c>
      <c r="J18" s="9">
        <v>42800</v>
      </c>
      <c r="K18" s="9">
        <v>0</v>
      </c>
      <c r="L18" s="9">
        <f t="shared" si="0"/>
        <v>42800</v>
      </c>
      <c r="M18" s="9">
        <v>1228.3599999999999</v>
      </c>
      <c r="N18" s="9">
        <v>837.83</v>
      </c>
      <c r="O18" s="9">
        <v>1301.1199999999999</v>
      </c>
      <c r="P18" s="9">
        <v>975</v>
      </c>
      <c r="Q18" s="9">
        <f t="shared" si="1"/>
        <v>38457.689999999995</v>
      </c>
      <c r="R18" s="1"/>
      <c r="S18" s="14"/>
      <c r="T18" s="1"/>
      <c r="U18" s="1"/>
      <c r="V18" s="1"/>
      <c r="W18" s="1"/>
      <c r="X18" s="1"/>
      <c r="Y18" s="1"/>
      <c r="Z18" s="1"/>
    </row>
    <row r="19" spans="1:26" ht="30" customHeight="1">
      <c r="A19" s="7">
        <v>12</v>
      </c>
      <c r="B19" s="10" t="s">
        <v>891</v>
      </c>
      <c r="C19" s="10" t="s">
        <v>892</v>
      </c>
      <c r="D19" s="10" t="s">
        <v>21</v>
      </c>
      <c r="E19" s="8" t="s">
        <v>92</v>
      </c>
      <c r="F19" s="10" t="s">
        <v>864</v>
      </c>
      <c r="G19" s="11" t="s">
        <v>93</v>
      </c>
      <c r="H19" s="22">
        <v>45170</v>
      </c>
      <c r="I19" s="22">
        <v>45352</v>
      </c>
      <c r="J19" s="9">
        <v>65000</v>
      </c>
      <c r="K19" s="9">
        <v>0</v>
      </c>
      <c r="L19" s="9">
        <f t="shared" si="0"/>
        <v>65000</v>
      </c>
      <c r="M19" s="9">
        <v>1865.5</v>
      </c>
      <c r="N19" s="9">
        <v>4427.58</v>
      </c>
      <c r="O19" s="9">
        <v>1976</v>
      </c>
      <c r="P19" s="9">
        <v>25</v>
      </c>
      <c r="Q19" s="9">
        <f t="shared" si="1"/>
        <v>56705.919999999998</v>
      </c>
      <c r="R19" s="1"/>
      <c r="S19" s="14"/>
      <c r="T19" s="1"/>
      <c r="U19" s="1"/>
      <c r="V19" s="1"/>
      <c r="W19" s="1"/>
      <c r="X19" s="1"/>
      <c r="Y19" s="1"/>
      <c r="Z19" s="1"/>
    </row>
    <row r="20" spans="1:26" ht="30" customHeight="1">
      <c r="A20" s="7">
        <v>13</v>
      </c>
      <c r="B20" s="10" t="s">
        <v>893</v>
      </c>
      <c r="C20" s="10" t="s">
        <v>894</v>
      </c>
      <c r="D20" s="10" t="s">
        <v>38</v>
      </c>
      <c r="E20" s="8" t="s">
        <v>92</v>
      </c>
      <c r="F20" s="10" t="s">
        <v>864</v>
      </c>
      <c r="G20" s="11" t="s">
        <v>878</v>
      </c>
      <c r="H20" s="22">
        <v>45078</v>
      </c>
      <c r="I20" s="22">
        <v>45261</v>
      </c>
      <c r="J20" s="9">
        <v>42800</v>
      </c>
      <c r="K20" s="9">
        <v>0</v>
      </c>
      <c r="L20" s="9">
        <f t="shared" si="0"/>
        <v>42800</v>
      </c>
      <c r="M20" s="9">
        <v>1228.3599999999999</v>
      </c>
      <c r="N20" s="9">
        <v>837.83</v>
      </c>
      <c r="O20" s="9">
        <v>1301.1199999999999</v>
      </c>
      <c r="P20" s="9">
        <v>25</v>
      </c>
      <c r="Q20" s="9">
        <f t="shared" si="1"/>
        <v>39407.689999999995</v>
      </c>
      <c r="R20" s="1"/>
      <c r="S20" s="14"/>
      <c r="T20" s="1"/>
      <c r="U20" s="1"/>
      <c r="V20" s="1"/>
      <c r="W20" s="1"/>
      <c r="X20" s="1"/>
      <c r="Y20" s="1"/>
      <c r="Z20" s="1"/>
    </row>
    <row r="21" spans="1:26" ht="30" customHeight="1">
      <c r="A21" s="7">
        <v>14</v>
      </c>
      <c r="B21" s="10" t="s">
        <v>895</v>
      </c>
      <c r="C21" s="10" t="s">
        <v>896</v>
      </c>
      <c r="D21" s="10" t="s">
        <v>38</v>
      </c>
      <c r="E21" s="8" t="s">
        <v>92</v>
      </c>
      <c r="F21" s="10" t="s">
        <v>864</v>
      </c>
      <c r="G21" s="11" t="s">
        <v>878</v>
      </c>
      <c r="H21" s="22">
        <v>44805</v>
      </c>
      <c r="I21" s="22">
        <v>44896</v>
      </c>
      <c r="J21" s="9">
        <v>50000</v>
      </c>
      <c r="K21" s="9">
        <v>0</v>
      </c>
      <c r="L21" s="9">
        <f t="shared" si="0"/>
        <v>50000</v>
      </c>
      <c r="M21" s="9">
        <v>1435</v>
      </c>
      <c r="N21" s="9">
        <v>1854</v>
      </c>
      <c r="O21" s="9">
        <v>1520</v>
      </c>
      <c r="P21" s="9">
        <v>25</v>
      </c>
      <c r="Q21" s="9">
        <f t="shared" si="1"/>
        <v>45166</v>
      </c>
      <c r="R21" s="1"/>
      <c r="S21" s="14"/>
      <c r="T21" s="1"/>
      <c r="U21" s="1"/>
      <c r="V21" s="1"/>
      <c r="W21" s="1"/>
      <c r="X21" s="1"/>
      <c r="Y21" s="1"/>
      <c r="Z21" s="1"/>
    </row>
    <row r="22" spans="1:26" ht="30" customHeight="1">
      <c r="A22" s="7">
        <v>15</v>
      </c>
      <c r="B22" s="10" t="s">
        <v>897</v>
      </c>
      <c r="C22" s="10" t="s">
        <v>898</v>
      </c>
      <c r="D22" s="10" t="s">
        <v>38</v>
      </c>
      <c r="E22" s="8" t="s">
        <v>92</v>
      </c>
      <c r="F22" s="10" t="s">
        <v>864</v>
      </c>
      <c r="G22" s="11" t="s">
        <v>878</v>
      </c>
      <c r="H22" s="22">
        <v>45078</v>
      </c>
      <c r="I22" s="22">
        <v>45261</v>
      </c>
      <c r="J22" s="9">
        <v>42800</v>
      </c>
      <c r="K22" s="9">
        <v>0</v>
      </c>
      <c r="L22" s="9">
        <f t="shared" si="0"/>
        <v>42800</v>
      </c>
      <c r="M22" s="9">
        <v>1228.3599999999999</v>
      </c>
      <c r="N22" s="9">
        <v>837.83</v>
      </c>
      <c r="O22" s="9">
        <v>1301.1199999999999</v>
      </c>
      <c r="P22" s="9">
        <v>25</v>
      </c>
      <c r="Q22" s="9">
        <f t="shared" si="1"/>
        <v>39407.689999999995</v>
      </c>
      <c r="R22" s="1"/>
      <c r="S22" s="14"/>
      <c r="T22" s="1"/>
      <c r="U22" s="1"/>
      <c r="V22" s="1"/>
      <c r="W22" s="1"/>
      <c r="X22" s="1"/>
      <c r="Y22" s="1"/>
      <c r="Z22" s="1"/>
    </row>
    <row r="23" spans="1:26" ht="30" customHeight="1">
      <c r="A23" s="7">
        <v>16</v>
      </c>
      <c r="B23" s="10" t="s">
        <v>899</v>
      </c>
      <c r="C23" s="10" t="s">
        <v>900</v>
      </c>
      <c r="D23" s="10" t="s">
        <v>38</v>
      </c>
      <c r="E23" s="8" t="s">
        <v>92</v>
      </c>
      <c r="F23" s="10" t="s">
        <v>864</v>
      </c>
      <c r="G23" s="11" t="s">
        <v>878</v>
      </c>
      <c r="H23" s="22">
        <v>45078</v>
      </c>
      <c r="I23" s="22">
        <v>45261</v>
      </c>
      <c r="J23" s="9">
        <v>42800</v>
      </c>
      <c r="K23" s="9">
        <v>0</v>
      </c>
      <c r="L23" s="9">
        <f t="shared" si="0"/>
        <v>42800</v>
      </c>
      <c r="M23" s="9">
        <v>1228.3599999999999</v>
      </c>
      <c r="N23" s="9">
        <v>837.83</v>
      </c>
      <c r="O23" s="9">
        <v>1301.1199999999999</v>
      </c>
      <c r="P23" s="9">
        <v>25</v>
      </c>
      <c r="Q23" s="9">
        <f t="shared" si="1"/>
        <v>39407.689999999995</v>
      </c>
      <c r="R23" s="1"/>
      <c r="S23" s="14"/>
      <c r="T23" s="1"/>
      <c r="U23" s="1"/>
      <c r="V23" s="1"/>
      <c r="W23" s="1"/>
      <c r="X23" s="1"/>
      <c r="Y23" s="1"/>
      <c r="Z23" s="1"/>
    </row>
    <row r="24" spans="1:26" ht="30" customHeight="1">
      <c r="A24" s="7">
        <v>17</v>
      </c>
      <c r="B24" s="8" t="s">
        <v>901</v>
      </c>
      <c r="C24" s="8" t="s">
        <v>902</v>
      </c>
      <c r="D24" s="8" t="s">
        <v>21</v>
      </c>
      <c r="E24" s="8" t="s">
        <v>92</v>
      </c>
      <c r="F24" s="8" t="s">
        <v>864</v>
      </c>
      <c r="G24" s="8" t="s">
        <v>93</v>
      </c>
      <c r="H24" s="28" t="s">
        <v>224</v>
      </c>
      <c r="I24" s="28">
        <v>45170</v>
      </c>
      <c r="J24" s="9">
        <v>54290</v>
      </c>
      <c r="K24" s="9">
        <v>0</v>
      </c>
      <c r="L24" s="9">
        <f t="shared" si="0"/>
        <v>54290</v>
      </c>
      <c r="M24" s="9">
        <v>1558.12</v>
      </c>
      <c r="N24" s="9">
        <v>2459.4699999999998</v>
      </c>
      <c r="O24" s="9">
        <v>1650.42</v>
      </c>
      <c r="P24" s="9">
        <v>25</v>
      </c>
      <c r="Q24" s="9">
        <f t="shared" si="1"/>
        <v>48596.99</v>
      </c>
      <c r="R24" s="1"/>
      <c r="S24" s="14"/>
      <c r="T24" s="1"/>
      <c r="U24" s="1"/>
      <c r="V24" s="1"/>
      <c r="W24" s="1"/>
      <c r="X24" s="1"/>
      <c r="Y24" s="1"/>
      <c r="Z24" s="1"/>
    </row>
    <row r="25" spans="1:26" ht="30" customHeight="1">
      <c r="A25" s="7">
        <v>18</v>
      </c>
      <c r="B25" s="10" t="s">
        <v>903</v>
      </c>
      <c r="C25" s="10" t="s">
        <v>904</v>
      </c>
      <c r="D25" s="10" t="s">
        <v>21</v>
      </c>
      <c r="E25" s="10" t="s">
        <v>92</v>
      </c>
      <c r="F25" s="10" t="s">
        <v>864</v>
      </c>
      <c r="G25" s="11" t="s">
        <v>878</v>
      </c>
      <c r="H25" s="22">
        <v>44713</v>
      </c>
      <c r="I25" s="22">
        <v>44896</v>
      </c>
      <c r="J25" s="9">
        <v>42000</v>
      </c>
      <c r="K25" s="9">
        <v>0</v>
      </c>
      <c r="L25" s="9">
        <f t="shared" si="0"/>
        <v>42000</v>
      </c>
      <c r="M25" s="9">
        <v>1205.4000000000001</v>
      </c>
      <c r="N25" s="9">
        <v>467.6</v>
      </c>
      <c r="O25" s="9">
        <v>1276.8</v>
      </c>
      <c r="P25" s="9">
        <v>19157.82</v>
      </c>
      <c r="Q25" s="9">
        <f t="shared" si="1"/>
        <v>19892.379999999997</v>
      </c>
      <c r="R25" s="1"/>
      <c r="S25" s="14"/>
      <c r="T25" s="1"/>
      <c r="U25" s="1"/>
      <c r="V25" s="1"/>
      <c r="W25" s="1"/>
      <c r="X25" s="1"/>
      <c r="Y25" s="1"/>
      <c r="Z25" s="1"/>
    </row>
    <row r="26" spans="1:26" ht="30" customHeight="1">
      <c r="A26" s="7">
        <v>19</v>
      </c>
      <c r="B26" s="10" t="s">
        <v>905</v>
      </c>
      <c r="C26" s="10" t="s">
        <v>906</v>
      </c>
      <c r="D26" s="10" t="s">
        <v>21</v>
      </c>
      <c r="E26" s="10" t="s">
        <v>92</v>
      </c>
      <c r="F26" s="10" t="s">
        <v>864</v>
      </c>
      <c r="G26" s="10" t="s">
        <v>907</v>
      </c>
      <c r="H26" s="22">
        <v>44866</v>
      </c>
      <c r="I26" s="22">
        <v>45047</v>
      </c>
      <c r="J26" s="9">
        <v>145000</v>
      </c>
      <c r="K26" s="9">
        <v>0</v>
      </c>
      <c r="L26" s="9">
        <f t="shared" si="0"/>
        <v>145000</v>
      </c>
      <c r="M26" s="9">
        <v>4161.5</v>
      </c>
      <c r="N26" s="9">
        <v>22690.49</v>
      </c>
      <c r="O26" s="9">
        <v>4408</v>
      </c>
      <c r="P26" s="9">
        <v>25</v>
      </c>
      <c r="Q26" s="9">
        <f t="shared" si="1"/>
        <v>113715.01</v>
      </c>
      <c r="R26" s="1"/>
      <c r="S26" s="14"/>
      <c r="T26" s="1"/>
      <c r="U26" s="1"/>
      <c r="V26" s="1"/>
      <c r="W26" s="1"/>
      <c r="X26" s="1"/>
      <c r="Y26" s="1"/>
      <c r="Z26" s="1"/>
    </row>
    <row r="27" spans="1:26" ht="30" customHeight="1">
      <c r="A27" s="7">
        <v>20</v>
      </c>
      <c r="B27" s="8" t="s">
        <v>908</v>
      </c>
      <c r="C27" s="8" t="s">
        <v>909</v>
      </c>
      <c r="D27" s="12" t="s">
        <v>38</v>
      </c>
      <c r="E27" s="10" t="s">
        <v>92</v>
      </c>
      <c r="F27" s="12" t="s">
        <v>864</v>
      </c>
      <c r="G27" s="12" t="s">
        <v>910</v>
      </c>
      <c r="H27" s="29">
        <v>45597</v>
      </c>
      <c r="I27" s="29">
        <v>45778</v>
      </c>
      <c r="J27" s="9">
        <v>60000</v>
      </c>
      <c r="K27" s="9">
        <v>0</v>
      </c>
      <c r="L27" s="9">
        <f t="shared" si="0"/>
        <v>60000</v>
      </c>
      <c r="M27" s="44">
        <v>1722</v>
      </c>
      <c r="N27" s="44">
        <v>3486.68</v>
      </c>
      <c r="O27" s="44">
        <v>1824</v>
      </c>
      <c r="P27" s="9">
        <v>25</v>
      </c>
      <c r="Q27" s="9">
        <f t="shared" si="1"/>
        <v>52942.32</v>
      </c>
      <c r="R27" s="1"/>
      <c r="S27" s="14"/>
      <c r="T27" s="1"/>
      <c r="U27" s="1"/>
      <c r="V27" s="1"/>
      <c r="W27" s="1"/>
      <c r="X27" s="1"/>
      <c r="Y27" s="1"/>
      <c r="Z27" s="1"/>
    </row>
    <row r="28" spans="1:26" ht="30" customHeight="1">
      <c r="A28" s="7">
        <v>21</v>
      </c>
      <c r="B28" s="10" t="s">
        <v>911</v>
      </c>
      <c r="C28" s="10" t="s">
        <v>912</v>
      </c>
      <c r="D28" s="10" t="s">
        <v>21</v>
      </c>
      <c r="E28" s="10" t="s">
        <v>92</v>
      </c>
      <c r="F28" s="10" t="s">
        <v>864</v>
      </c>
      <c r="G28" s="11" t="s">
        <v>878</v>
      </c>
      <c r="H28" s="22">
        <v>44713</v>
      </c>
      <c r="I28" s="22">
        <v>44896</v>
      </c>
      <c r="J28" s="9">
        <v>42000</v>
      </c>
      <c r="K28" s="9">
        <v>0</v>
      </c>
      <c r="L28" s="9">
        <f t="shared" si="0"/>
        <v>42000</v>
      </c>
      <c r="M28" s="9">
        <v>1205.4000000000001</v>
      </c>
      <c r="N28" s="9">
        <v>724.92</v>
      </c>
      <c r="O28" s="9">
        <v>1276.8</v>
      </c>
      <c r="P28" s="9">
        <v>25</v>
      </c>
      <c r="Q28" s="9">
        <f t="shared" si="1"/>
        <v>38767.879999999997</v>
      </c>
      <c r="R28" s="1"/>
      <c r="S28" s="14"/>
      <c r="T28" s="1"/>
      <c r="U28" s="1"/>
      <c r="V28" s="1"/>
      <c r="W28" s="1"/>
      <c r="X28" s="1"/>
      <c r="Y28" s="1"/>
      <c r="Z28" s="1"/>
    </row>
    <row r="29" spans="1:26" ht="30" customHeight="1">
      <c r="A29" s="7">
        <v>22</v>
      </c>
      <c r="B29" s="10" t="s">
        <v>913</v>
      </c>
      <c r="C29" s="10" t="s">
        <v>914</v>
      </c>
      <c r="D29" s="10" t="s">
        <v>38</v>
      </c>
      <c r="E29" s="10" t="s">
        <v>92</v>
      </c>
      <c r="F29" s="10" t="s">
        <v>864</v>
      </c>
      <c r="G29" s="8" t="s">
        <v>93</v>
      </c>
      <c r="H29" s="22">
        <v>45870</v>
      </c>
      <c r="I29" s="22">
        <v>46023</v>
      </c>
      <c r="J29" s="9">
        <v>54290</v>
      </c>
      <c r="K29" s="9">
        <v>0</v>
      </c>
      <c r="L29" s="9">
        <f t="shared" si="0"/>
        <v>54290</v>
      </c>
      <c r="M29" s="9">
        <v>1558.12</v>
      </c>
      <c r="N29" s="9">
        <v>2459.4699999999998</v>
      </c>
      <c r="O29" s="9">
        <v>1650.42</v>
      </c>
      <c r="P29" s="9">
        <v>25</v>
      </c>
      <c r="Q29" s="9">
        <f t="shared" si="1"/>
        <v>48596.99</v>
      </c>
      <c r="R29" s="1"/>
      <c r="S29" s="14"/>
      <c r="T29" s="1"/>
      <c r="U29" s="1"/>
      <c r="V29" s="1"/>
      <c r="W29" s="1"/>
      <c r="X29" s="1"/>
      <c r="Y29" s="1"/>
      <c r="Z29" s="1"/>
    </row>
    <row r="30" spans="1:26" ht="30" customHeight="1">
      <c r="A30" s="7">
        <v>23</v>
      </c>
      <c r="B30" s="8" t="s">
        <v>915</v>
      </c>
      <c r="C30" s="8" t="s">
        <v>916</v>
      </c>
      <c r="D30" s="8" t="s">
        <v>38</v>
      </c>
      <c r="E30" s="10" t="s">
        <v>92</v>
      </c>
      <c r="F30" s="8" t="s">
        <v>864</v>
      </c>
      <c r="G30" s="8" t="s">
        <v>878</v>
      </c>
      <c r="H30" s="22">
        <v>44774</v>
      </c>
      <c r="I30" s="22">
        <v>44958</v>
      </c>
      <c r="J30" s="9">
        <v>42800</v>
      </c>
      <c r="K30" s="9">
        <v>0</v>
      </c>
      <c r="L30" s="9">
        <f t="shared" si="0"/>
        <v>42800</v>
      </c>
      <c r="M30" s="9">
        <v>1228.3599999999999</v>
      </c>
      <c r="N30" s="9">
        <v>837.83</v>
      </c>
      <c r="O30" s="9">
        <v>1301.1199999999999</v>
      </c>
      <c r="P30" s="9">
        <v>25</v>
      </c>
      <c r="Q30" s="9">
        <f t="shared" si="1"/>
        <v>39407.689999999995</v>
      </c>
      <c r="R30" s="1"/>
      <c r="S30" s="14"/>
      <c r="T30" s="1"/>
      <c r="U30" s="1"/>
      <c r="V30" s="1"/>
      <c r="W30" s="1"/>
      <c r="X30" s="1"/>
      <c r="Y30" s="1"/>
      <c r="Z30" s="1"/>
    </row>
    <row r="31" spans="1:26" ht="30" customHeight="1">
      <c r="A31" s="7">
        <v>24</v>
      </c>
      <c r="B31" s="8" t="s">
        <v>917</v>
      </c>
      <c r="C31" s="8" t="s">
        <v>918</v>
      </c>
      <c r="D31" s="8" t="s">
        <v>38</v>
      </c>
      <c r="E31" s="8" t="s">
        <v>919</v>
      </c>
      <c r="F31" s="10" t="s">
        <v>864</v>
      </c>
      <c r="G31" s="8" t="s">
        <v>920</v>
      </c>
      <c r="H31" s="22">
        <v>45778</v>
      </c>
      <c r="I31" s="22">
        <v>45962</v>
      </c>
      <c r="J31" s="9">
        <v>130000</v>
      </c>
      <c r="K31" s="9">
        <v>0</v>
      </c>
      <c r="L31" s="9">
        <f t="shared" si="0"/>
        <v>130000</v>
      </c>
      <c r="M31" s="9">
        <v>3731</v>
      </c>
      <c r="N31" s="9">
        <v>18304.39</v>
      </c>
      <c r="O31" s="9">
        <v>3952</v>
      </c>
      <c r="P31" s="9">
        <v>3455.92</v>
      </c>
      <c r="Q31" s="9">
        <f t="shared" si="1"/>
        <v>100556.69</v>
      </c>
      <c r="R31" s="1"/>
      <c r="S31" s="14"/>
      <c r="T31" s="1"/>
      <c r="U31" s="1"/>
      <c r="V31" s="1"/>
      <c r="W31" s="1"/>
      <c r="X31" s="1"/>
      <c r="Y31" s="1"/>
      <c r="Z31" s="1"/>
    </row>
    <row r="32" spans="1:26" ht="30" customHeight="1">
      <c r="A32" s="7">
        <v>25</v>
      </c>
      <c r="B32" s="8" t="s">
        <v>921</v>
      </c>
      <c r="C32" s="8" t="s">
        <v>922</v>
      </c>
      <c r="D32" s="8" t="s">
        <v>38</v>
      </c>
      <c r="E32" s="8" t="s">
        <v>1</v>
      </c>
      <c r="F32" s="10" t="s">
        <v>864</v>
      </c>
      <c r="G32" s="8" t="s">
        <v>923</v>
      </c>
      <c r="H32" s="22" t="s">
        <v>357</v>
      </c>
      <c r="I32" s="22">
        <v>45536</v>
      </c>
      <c r="J32" s="9">
        <v>65000</v>
      </c>
      <c r="K32" s="9">
        <v>0</v>
      </c>
      <c r="L32" s="9">
        <f t="shared" si="0"/>
        <v>65000</v>
      </c>
      <c r="M32" s="9">
        <v>1865.5</v>
      </c>
      <c r="N32" s="9">
        <v>4427.58</v>
      </c>
      <c r="O32" s="9">
        <v>1976</v>
      </c>
      <c r="P32" s="9">
        <v>125</v>
      </c>
      <c r="Q32" s="9">
        <f t="shared" si="1"/>
        <v>56605.919999999998</v>
      </c>
      <c r="R32" s="1"/>
      <c r="S32" s="14"/>
      <c r="T32" s="1"/>
      <c r="U32" s="1"/>
      <c r="V32" s="1"/>
      <c r="W32" s="1"/>
      <c r="X32" s="1"/>
      <c r="Y32" s="1"/>
      <c r="Z32" s="1"/>
    </row>
    <row r="33" spans="1:26" ht="30" customHeight="1">
      <c r="A33" s="7">
        <v>26</v>
      </c>
      <c r="B33" s="10" t="s">
        <v>924</v>
      </c>
      <c r="C33" s="10" t="s">
        <v>925</v>
      </c>
      <c r="D33" s="10" t="s">
        <v>38</v>
      </c>
      <c r="E33" s="10" t="s">
        <v>1</v>
      </c>
      <c r="F33" s="10" t="s">
        <v>864</v>
      </c>
      <c r="G33" s="11" t="s">
        <v>923</v>
      </c>
      <c r="H33" s="22">
        <v>44743</v>
      </c>
      <c r="I33" s="22">
        <v>44927</v>
      </c>
      <c r="J33" s="9">
        <v>54290</v>
      </c>
      <c r="K33" s="9">
        <v>0</v>
      </c>
      <c r="L33" s="9">
        <f t="shared" si="0"/>
        <v>54290</v>
      </c>
      <c r="M33" s="9">
        <v>1558.12</v>
      </c>
      <c r="N33" s="9">
        <v>2459.4699999999998</v>
      </c>
      <c r="O33" s="9">
        <v>1650.42</v>
      </c>
      <c r="P33" s="9">
        <v>1225</v>
      </c>
      <c r="Q33" s="9">
        <f t="shared" si="1"/>
        <v>47396.99</v>
      </c>
      <c r="R33" s="1"/>
      <c r="S33" s="14"/>
      <c r="T33" s="1"/>
      <c r="U33" s="1"/>
      <c r="V33" s="1"/>
      <c r="W33" s="1"/>
      <c r="X33" s="1"/>
      <c r="Y33" s="1"/>
      <c r="Z33" s="1"/>
    </row>
    <row r="34" spans="1:26" ht="30" customHeight="1">
      <c r="A34" s="7">
        <v>27</v>
      </c>
      <c r="B34" s="10" t="s">
        <v>926</v>
      </c>
      <c r="C34" s="10" t="s">
        <v>927</v>
      </c>
      <c r="D34" s="10" t="s">
        <v>21</v>
      </c>
      <c r="E34" s="10" t="s">
        <v>928</v>
      </c>
      <c r="F34" s="10" t="s">
        <v>864</v>
      </c>
      <c r="G34" s="10" t="s">
        <v>929</v>
      </c>
      <c r="H34" s="22">
        <v>44682</v>
      </c>
      <c r="I34" s="22">
        <v>44866</v>
      </c>
      <c r="J34" s="9">
        <v>115000</v>
      </c>
      <c r="K34" s="9">
        <v>0</v>
      </c>
      <c r="L34" s="9">
        <f t="shared" si="0"/>
        <v>115000</v>
      </c>
      <c r="M34" s="9">
        <v>3300.5</v>
      </c>
      <c r="N34" s="9">
        <v>15633.74</v>
      </c>
      <c r="O34" s="9">
        <v>3496</v>
      </c>
      <c r="P34" s="9">
        <v>2259.0300000000002</v>
      </c>
      <c r="Q34" s="9">
        <f t="shared" si="1"/>
        <v>90310.73</v>
      </c>
      <c r="R34" s="1"/>
      <c r="S34" s="14"/>
      <c r="T34" s="1"/>
      <c r="U34" s="1"/>
      <c r="V34" s="1"/>
      <c r="W34" s="1"/>
      <c r="X34" s="1"/>
      <c r="Y34" s="1"/>
      <c r="Z34" s="1"/>
    </row>
    <row r="35" spans="1:26" ht="30" customHeight="1">
      <c r="A35" s="7">
        <v>28</v>
      </c>
      <c r="B35" s="12" t="s">
        <v>930</v>
      </c>
      <c r="C35" s="12" t="s">
        <v>931</v>
      </c>
      <c r="D35" s="8" t="s">
        <v>21</v>
      </c>
      <c r="E35" s="8" t="s">
        <v>245</v>
      </c>
      <c r="F35" s="10" t="s">
        <v>864</v>
      </c>
      <c r="G35" s="12" t="s">
        <v>932</v>
      </c>
      <c r="H35" s="29">
        <v>45444</v>
      </c>
      <c r="I35" s="29">
        <v>45627</v>
      </c>
      <c r="J35" s="9">
        <v>50000</v>
      </c>
      <c r="K35" s="9">
        <v>0</v>
      </c>
      <c r="L35" s="9">
        <f t="shared" si="0"/>
        <v>50000</v>
      </c>
      <c r="M35" s="9">
        <v>1435</v>
      </c>
      <c r="N35" s="9">
        <v>1854</v>
      </c>
      <c r="O35" s="9">
        <v>1520</v>
      </c>
      <c r="P35" s="9">
        <v>25</v>
      </c>
      <c r="Q35" s="9">
        <f t="shared" si="1"/>
        <v>45166</v>
      </c>
      <c r="R35" s="1"/>
      <c r="S35" s="14"/>
      <c r="T35" s="1"/>
      <c r="U35" s="1"/>
      <c r="V35" s="1"/>
      <c r="W35" s="1"/>
      <c r="X35" s="1"/>
      <c r="Y35" s="1"/>
      <c r="Z35" s="1"/>
    </row>
    <row r="36" spans="1:26" ht="30" customHeight="1">
      <c r="A36" s="7">
        <v>29</v>
      </c>
      <c r="B36" s="10" t="s">
        <v>933</v>
      </c>
      <c r="C36" s="10" t="s">
        <v>934</v>
      </c>
      <c r="D36" s="10" t="s">
        <v>21</v>
      </c>
      <c r="E36" s="10" t="s">
        <v>245</v>
      </c>
      <c r="F36" s="10" t="s">
        <v>864</v>
      </c>
      <c r="G36" s="11" t="s">
        <v>935</v>
      </c>
      <c r="H36" s="22">
        <v>44774</v>
      </c>
      <c r="I36" s="22">
        <v>44958</v>
      </c>
      <c r="J36" s="9">
        <v>115000</v>
      </c>
      <c r="K36" s="9">
        <v>0</v>
      </c>
      <c r="L36" s="9">
        <f t="shared" si="0"/>
        <v>115000</v>
      </c>
      <c r="M36" s="9">
        <v>3300.5</v>
      </c>
      <c r="N36" s="9">
        <v>15204.88</v>
      </c>
      <c r="O36" s="9">
        <v>3496</v>
      </c>
      <c r="P36" s="9">
        <v>1740.46</v>
      </c>
      <c r="Q36" s="9">
        <f t="shared" si="1"/>
        <v>91258.159999999989</v>
      </c>
      <c r="R36" s="1"/>
      <c r="S36" s="14"/>
      <c r="T36" s="1"/>
      <c r="U36" s="1"/>
      <c r="V36" s="1"/>
      <c r="W36" s="1"/>
      <c r="X36" s="1"/>
      <c r="Y36" s="1"/>
      <c r="Z36" s="1"/>
    </row>
    <row r="37" spans="1:26" ht="30" customHeight="1">
      <c r="A37" s="7">
        <v>30</v>
      </c>
      <c r="B37" s="12" t="s">
        <v>936</v>
      </c>
      <c r="C37" s="12" t="s">
        <v>937</v>
      </c>
      <c r="D37" s="12" t="s">
        <v>38</v>
      </c>
      <c r="E37" s="8" t="s">
        <v>310</v>
      </c>
      <c r="F37" s="12" t="s">
        <v>864</v>
      </c>
      <c r="G37" s="12" t="s">
        <v>938</v>
      </c>
      <c r="H37" s="22">
        <v>45748</v>
      </c>
      <c r="I37" s="22">
        <v>45931</v>
      </c>
      <c r="J37" s="18">
        <v>60000</v>
      </c>
      <c r="K37" s="18">
        <v>0</v>
      </c>
      <c r="L37" s="18">
        <f t="shared" si="0"/>
        <v>60000</v>
      </c>
      <c r="M37" s="23">
        <v>1722</v>
      </c>
      <c r="N37" s="9">
        <v>3486.68</v>
      </c>
      <c r="O37" s="23">
        <v>1824</v>
      </c>
      <c r="P37" s="23">
        <v>25</v>
      </c>
      <c r="Q37" s="9">
        <f t="shared" si="1"/>
        <v>52942.32</v>
      </c>
      <c r="R37" s="1"/>
      <c r="S37" s="14"/>
      <c r="T37" s="1"/>
      <c r="U37" s="1"/>
      <c r="V37" s="1"/>
      <c r="W37" s="1"/>
      <c r="X37" s="1"/>
      <c r="Y37" s="1"/>
      <c r="Z37" s="1"/>
    </row>
    <row r="38" spans="1:26" ht="30" customHeight="1">
      <c r="A38" s="7">
        <v>31</v>
      </c>
      <c r="B38" s="12" t="s">
        <v>939</v>
      </c>
      <c r="C38" s="12" t="s">
        <v>940</v>
      </c>
      <c r="D38" s="8" t="s">
        <v>38</v>
      </c>
      <c r="E38" s="12" t="s">
        <v>941</v>
      </c>
      <c r="F38" s="10" t="s">
        <v>864</v>
      </c>
      <c r="G38" s="8" t="s">
        <v>942</v>
      </c>
      <c r="H38" s="29">
        <v>45418</v>
      </c>
      <c r="I38" s="29">
        <v>45602</v>
      </c>
      <c r="J38" s="9">
        <v>140000</v>
      </c>
      <c r="K38" s="9">
        <v>0</v>
      </c>
      <c r="L38" s="9">
        <f t="shared" si="0"/>
        <v>140000</v>
      </c>
      <c r="M38" s="13">
        <v>4018</v>
      </c>
      <c r="N38" s="9">
        <v>21085.5</v>
      </c>
      <c r="O38" s="9">
        <v>4256</v>
      </c>
      <c r="P38" s="9">
        <v>2366.29</v>
      </c>
      <c r="Q38" s="9">
        <f t="shared" si="1"/>
        <v>108274.21</v>
      </c>
      <c r="R38" s="1"/>
      <c r="S38" s="14"/>
      <c r="T38" s="1"/>
      <c r="U38" s="1"/>
      <c r="V38" s="1"/>
      <c r="W38" s="1"/>
      <c r="X38" s="1"/>
      <c r="Y38" s="1"/>
      <c r="Z38" s="1"/>
    </row>
    <row r="39" spans="1:26" ht="30" customHeight="1">
      <c r="A39" s="7">
        <v>32</v>
      </c>
      <c r="B39" s="8" t="s">
        <v>943</v>
      </c>
      <c r="C39" s="8" t="s">
        <v>944</v>
      </c>
      <c r="D39" s="8" t="s">
        <v>38</v>
      </c>
      <c r="E39" s="8" t="s">
        <v>339</v>
      </c>
      <c r="F39" s="8" t="s">
        <v>864</v>
      </c>
      <c r="G39" s="8" t="s">
        <v>872</v>
      </c>
      <c r="H39" s="22" t="s">
        <v>573</v>
      </c>
      <c r="I39" s="22">
        <v>45047</v>
      </c>
      <c r="J39" s="9">
        <v>38635.129999999997</v>
      </c>
      <c r="K39" s="9">
        <v>0</v>
      </c>
      <c r="L39" s="9">
        <f t="shared" si="0"/>
        <v>38635.129999999997</v>
      </c>
      <c r="M39" s="9">
        <v>1108.83</v>
      </c>
      <c r="N39" s="9">
        <v>250.02</v>
      </c>
      <c r="O39" s="9">
        <v>1174.51</v>
      </c>
      <c r="P39" s="9">
        <v>25</v>
      </c>
      <c r="Q39" s="9">
        <f t="shared" si="1"/>
        <v>36076.769999999997</v>
      </c>
      <c r="R39" s="1"/>
      <c r="S39" s="14"/>
      <c r="T39" s="1"/>
      <c r="U39" s="1"/>
      <c r="V39" s="1"/>
      <c r="W39" s="1"/>
      <c r="X39" s="1"/>
      <c r="Y39" s="1"/>
      <c r="Z39" s="1"/>
    </row>
    <row r="40" spans="1:26" ht="30" customHeight="1">
      <c r="A40" s="7">
        <v>33</v>
      </c>
      <c r="B40" s="8" t="s">
        <v>945</v>
      </c>
      <c r="C40" s="8" t="s">
        <v>946</v>
      </c>
      <c r="D40" s="8" t="s">
        <v>38</v>
      </c>
      <c r="E40" s="8" t="s">
        <v>339</v>
      </c>
      <c r="F40" s="8" t="s">
        <v>864</v>
      </c>
      <c r="G40" s="8" t="s">
        <v>187</v>
      </c>
      <c r="H40" s="22">
        <v>44805</v>
      </c>
      <c r="I40" s="22">
        <v>44986</v>
      </c>
      <c r="J40" s="9">
        <v>35000</v>
      </c>
      <c r="K40" s="9">
        <v>0</v>
      </c>
      <c r="L40" s="9">
        <f t="shared" si="0"/>
        <v>35000</v>
      </c>
      <c r="M40" s="9">
        <v>1004.5</v>
      </c>
      <c r="N40" s="9">
        <v>0</v>
      </c>
      <c r="O40" s="9">
        <v>1064</v>
      </c>
      <c r="P40" s="9">
        <v>750.83</v>
      </c>
      <c r="Q40" s="9">
        <f t="shared" si="1"/>
        <v>32180.67</v>
      </c>
      <c r="R40" s="1"/>
      <c r="S40" s="14"/>
      <c r="T40" s="1"/>
      <c r="U40" s="1"/>
      <c r="V40" s="1"/>
      <c r="W40" s="1"/>
      <c r="X40" s="1"/>
      <c r="Y40" s="1"/>
      <c r="Z40" s="1"/>
    </row>
    <row r="41" spans="1:26" ht="30" customHeight="1">
      <c r="A41" s="7">
        <v>34</v>
      </c>
      <c r="B41" s="8" t="s">
        <v>947</v>
      </c>
      <c r="C41" s="8" t="s">
        <v>948</v>
      </c>
      <c r="D41" s="8" t="s">
        <v>38</v>
      </c>
      <c r="E41" s="8" t="s">
        <v>0</v>
      </c>
      <c r="F41" s="10" t="s">
        <v>864</v>
      </c>
      <c r="G41" s="8" t="s">
        <v>949</v>
      </c>
      <c r="H41" s="22" t="s">
        <v>357</v>
      </c>
      <c r="I41" s="22">
        <v>45536</v>
      </c>
      <c r="J41" s="9">
        <v>80000</v>
      </c>
      <c r="K41" s="9">
        <v>0</v>
      </c>
      <c r="L41" s="9">
        <f t="shared" si="0"/>
        <v>80000</v>
      </c>
      <c r="M41" s="9">
        <v>2296</v>
      </c>
      <c r="N41" s="9">
        <v>7400.87</v>
      </c>
      <c r="O41" s="9">
        <v>2432</v>
      </c>
      <c r="P41" s="9">
        <v>25</v>
      </c>
      <c r="Q41" s="9">
        <f t="shared" si="1"/>
        <v>67846.13</v>
      </c>
      <c r="R41" s="1"/>
      <c r="S41" s="14"/>
      <c r="T41" s="1"/>
      <c r="U41" s="1"/>
      <c r="V41" s="1"/>
      <c r="W41" s="1"/>
      <c r="X41" s="1"/>
      <c r="Y41" s="1"/>
      <c r="Z41" s="1"/>
    </row>
    <row r="42" spans="1:26" ht="30" customHeight="1">
      <c r="A42" s="7">
        <v>35</v>
      </c>
      <c r="B42" s="8" t="s">
        <v>950</v>
      </c>
      <c r="C42" s="8" t="s">
        <v>951</v>
      </c>
      <c r="D42" s="8" t="s">
        <v>21</v>
      </c>
      <c r="E42" s="8" t="s">
        <v>952</v>
      </c>
      <c r="F42" s="10" t="s">
        <v>864</v>
      </c>
      <c r="G42" s="8" t="s">
        <v>953</v>
      </c>
      <c r="H42" s="22" t="s">
        <v>357</v>
      </c>
      <c r="I42" s="22">
        <v>45536</v>
      </c>
      <c r="J42" s="9">
        <v>110000</v>
      </c>
      <c r="K42" s="9">
        <v>0</v>
      </c>
      <c r="L42" s="9">
        <f t="shared" si="0"/>
        <v>110000</v>
      </c>
      <c r="M42" s="9">
        <v>3157</v>
      </c>
      <c r="N42" s="9">
        <v>14028.75</v>
      </c>
      <c r="O42" s="9">
        <v>3344</v>
      </c>
      <c r="P42" s="9">
        <v>1740.46</v>
      </c>
      <c r="Q42" s="9">
        <f t="shared" si="1"/>
        <v>87729.79</v>
      </c>
      <c r="R42" s="1"/>
      <c r="S42" s="14"/>
      <c r="T42" s="1"/>
      <c r="U42" s="1"/>
      <c r="V42" s="1"/>
      <c r="W42" s="1"/>
      <c r="X42" s="1"/>
      <c r="Y42" s="1"/>
      <c r="Z42" s="1"/>
    </row>
    <row r="43" spans="1:26" ht="30" customHeight="1">
      <c r="A43" s="7">
        <v>36</v>
      </c>
      <c r="B43" s="8" t="s">
        <v>954</v>
      </c>
      <c r="C43" s="8" t="s">
        <v>955</v>
      </c>
      <c r="D43" s="12" t="s">
        <v>21</v>
      </c>
      <c r="E43" s="8" t="s">
        <v>952</v>
      </c>
      <c r="F43" s="12" t="s">
        <v>864</v>
      </c>
      <c r="G43" s="12" t="s">
        <v>956</v>
      </c>
      <c r="H43" s="29">
        <v>45597</v>
      </c>
      <c r="I43" s="29">
        <v>45778</v>
      </c>
      <c r="J43" s="9">
        <v>50000</v>
      </c>
      <c r="K43" s="9">
        <v>0</v>
      </c>
      <c r="L43" s="9">
        <f t="shared" si="0"/>
        <v>50000</v>
      </c>
      <c r="M43" s="44">
        <v>1435</v>
      </c>
      <c r="N43" s="44">
        <v>1854</v>
      </c>
      <c r="O43" s="44">
        <v>1520</v>
      </c>
      <c r="P43" s="9">
        <v>25</v>
      </c>
      <c r="Q43" s="9">
        <f t="shared" si="1"/>
        <v>45166</v>
      </c>
      <c r="R43" s="1"/>
      <c r="S43" s="14"/>
      <c r="T43" s="1"/>
      <c r="U43" s="1"/>
      <c r="V43" s="1"/>
      <c r="W43" s="1"/>
      <c r="X43" s="1"/>
      <c r="Y43" s="1"/>
      <c r="Z43" s="1"/>
    </row>
    <row r="44" spans="1:26" ht="30" customHeight="1">
      <c r="A44" s="7">
        <v>37</v>
      </c>
      <c r="B44" s="8" t="s">
        <v>957</v>
      </c>
      <c r="C44" s="8" t="s">
        <v>958</v>
      </c>
      <c r="D44" s="12" t="s">
        <v>38</v>
      </c>
      <c r="E44" s="8" t="s">
        <v>422</v>
      </c>
      <c r="F44" s="12" t="s">
        <v>864</v>
      </c>
      <c r="G44" s="12" t="s">
        <v>959</v>
      </c>
      <c r="H44" s="29">
        <v>45597</v>
      </c>
      <c r="I44" s="29">
        <v>45778</v>
      </c>
      <c r="J44" s="9">
        <v>70000</v>
      </c>
      <c r="K44" s="9">
        <v>0</v>
      </c>
      <c r="L44" s="9">
        <f t="shared" si="0"/>
        <v>70000</v>
      </c>
      <c r="M44" s="44">
        <v>2009</v>
      </c>
      <c r="N44" s="44">
        <v>5368.48</v>
      </c>
      <c r="O44" s="44">
        <v>2128</v>
      </c>
      <c r="P44" s="9">
        <v>25</v>
      </c>
      <c r="Q44" s="9">
        <f t="shared" si="1"/>
        <v>60469.520000000004</v>
      </c>
      <c r="R44" s="1"/>
      <c r="S44" s="14"/>
      <c r="T44" s="1"/>
      <c r="U44" s="1"/>
      <c r="V44" s="1"/>
      <c r="W44" s="1"/>
      <c r="X44" s="1"/>
      <c r="Y44" s="1"/>
      <c r="Z44" s="1"/>
    </row>
    <row r="45" spans="1:26" ht="30" customHeight="1">
      <c r="A45" s="7">
        <v>38</v>
      </c>
      <c r="B45" s="8" t="s">
        <v>960</v>
      </c>
      <c r="C45" s="8" t="s">
        <v>961</v>
      </c>
      <c r="D45" s="8" t="s">
        <v>21</v>
      </c>
      <c r="E45" s="8" t="s">
        <v>426</v>
      </c>
      <c r="F45" s="8" t="s">
        <v>864</v>
      </c>
      <c r="G45" s="8" t="s">
        <v>570</v>
      </c>
      <c r="H45" s="22" t="s">
        <v>138</v>
      </c>
      <c r="I45" s="22">
        <v>43221</v>
      </c>
      <c r="J45" s="9">
        <v>54290</v>
      </c>
      <c r="K45" s="9">
        <v>0</v>
      </c>
      <c r="L45" s="9">
        <f t="shared" si="0"/>
        <v>54290</v>
      </c>
      <c r="M45" s="9">
        <v>1558.12</v>
      </c>
      <c r="N45" s="9">
        <v>2459.4699999999998</v>
      </c>
      <c r="O45" s="9">
        <v>1650.42</v>
      </c>
      <c r="P45" s="9">
        <v>125</v>
      </c>
      <c r="Q45" s="9">
        <f t="shared" si="1"/>
        <v>48496.99</v>
      </c>
      <c r="R45" s="1"/>
      <c r="S45" s="14"/>
      <c r="T45" s="1"/>
      <c r="U45" s="1"/>
      <c r="V45" s="1"/>
      <c r="W45" s="1"/>
      <c r="X45" s="1"/>
      <c r="Y45" s="1"/>
      <c r="Z45" s="1"/>
    </row>
    <row r="46" spans="1:26" ht="30" customHeight="1">
      <c r="A46" s="7">
        <v>39</v>
      </c>
      <c r="B46" s="8" t="s">
        <v>962</v>
      </c>
      <c r="C46" s="8" t="s">
        <v>963</v>
      </c>
      <c r="D46" s="8" t="s">
        <v>38</v>
      </c>
      <c r="E46" s="8" t="s">
        <v>431</v>
      </c>
      <c r="F46" s="8" t="s">
        <v>864</v>
      </c>
      <c r="G46" s="8" t="s">
        <v>964</v>
      </c>
      <c r="H46" s="22" t="s">
        <v>730</v>
      </c>
      <c r="I46" s="22">
        <v>45017</v>
      </c>
      <c r="J46" s="9">
        <v>54290</v>
      </c>
      <c r="K46" s="9">
        <v>0</v>
      </c>
      <c r="L46" s="9">
        <f t="shared" si="0"/>
        <v>54290</v>
      </c>
      <c r="M46" s="9">
        <v>1558.12</v>
      </c>
      <c r="N46" s="9">
        <v>2202.15</v>
      </c>
      <c r="O46" s="9">
        <v>1650.42</v>
      </c>
      <c r="P46" s="9">
        <v>2940.46</v>
      </c>
      <c r="Q46" s="9">
        <f t="shared" si="1"/>
        <v>45938.85</v>
      </c>
      <c r="R46" s="1"/>
      <c r="S46" s="14"/>
      <c r="T46" s="1"/>
      <c r="U46" s="1"/>
      <c r="V46" s="1"/>
      <c r="W46" s="1"/>
      <c r="X46" s="1"/>
      <c r="Y46" s="1"/>
      <c r="Z46" s="1"/>
    </row>
    <row r="47" spans="1:26" ht="30" customHeight="1">
      <c r="A47" s="7">
        <v>40</v>
      </c>
      <c r="B47" s="12" t="s">
        <v>965</v>
      </c>
      <c r="C47" s="12" t="s">
        <v>966</v>
      </c>
      <c r="D47" s="12" t="s">
        <v>21</v>
      </c>
      <c r="E47" s="10" t="s">
        <v>967</v>
      </c>
      <c r="F47" s="12" t="s">
        <v>864</v>
      </c>
      <c r="G47" s="12" t="s">
        <v>968</v>
      </c>
      <c r="H47" s="29">
        <v>45444</v>
      </c>
      <c r="I47" s="29">
        <v>45627</v>
      </c>
      <c r="J47" s="9">
        <v>110000</v>
      </c>
      <c r="K47" s="9">
        <v>0</v>
      </c>
      <c r="L47" s="9">
        <f t="shared" si="0"/>
        <v>110000</v>
      </c>
      <c r="M47" s="9">
        <v>3157</v>
      </c>
      <c r="N47" s="9">
        <v>14457.62</v>
      </c>
      <c r="O47" s="9">
        <v>3344</v>
      </c>
      <c r="P47" s="9">
        <v>5025</v>
      </c>
      <c r="Q47" s="9">
        <f t="shared" si="1"/>
        <v>84016.38</v>
      </c>
      <c r="R47" s="1"/>
      <c r="S47" s="14"/>
      <c r="T47" s="1"/>
      <c r="U47" s="1"/>
      <c r="V47" s="1"/>
      <c r="W47" s="1"/>
      <c r="X47" s="1"/>
      <c r="Y47" s="1"/>
      <c r="Z47" s="1"/>
    </row>
    <row r="48" spans="1:26" ht="30" customHeight="1">
      <c r="A48" s="7">
        <v>41</v>
      </c>
      <c r="B48" s="10" t="s">
        <v>969</v>
      </c>
      <c r="C48" s="10" t="s">
        <v>970</v>
      </c>
      <c r="D48" s="10" t="s">
        <v>38</v>
      </c>
      <c r="E48" s="10" t="s">
        <v>971</v>
      </c>
      <c r="F48" s="10" t="s">
        <v>864</v>
      </c>
      <c r="G48" s="10" t="s">
        <v>972</v>
      </c>
      <c r="H48" s="22" t="s">
        <v>873</v>
      </c>
      <c r="I48" s="22">
        <v>45413</v>
      </c>
      <c r="J48" s="9">
        <v>110000</v>
      </c>
      <c r="K48" s="9">
        <v>0</v>
      </c>
      <c r="L48" s="9">
        <f t="shared" si="0"/>
        <v>110000</v>
      </c>
      <c r="M48" s="9">
        <v>3157</v>
      </c>
      <c r="N48" s="9">
        <v>14457.62</v>
      </c>
      <c r="O48" s="9">
        <v>3344</v>
      </c>
      <c r="P48" s="9">
        <v>25</v>
      </c>
      <c r="Q48" s="9">
        <f t="shared" si="1"/>
        <v>89016.38</v>
      </c>
      <c r="R48" s="1"/>
      <c r="S48" s="14"/>
      <c r="T48" s="1"/>
      <c r="U48" s="1"/>
      <c r="V48" s="1"/>
      <c r="W48" s="1"/>
      <c r="X48" s="1"/>
      <c r="Y48" s="1"/>
      <c r="Z48" s="1"/>
    </row>
    <row r="49" spans="1:26" ht="30" customHeight="1">
      <c r="A49" s="7">
        <v>42</v>
      </c>
      <c r="B49" s="8" t="s">
        <v>973</v>
      </c>
      <c r="C49" s="8" t="s">
        <v>974</v>
      </c>
      <c r="D49" s="8" t="s">
        <v>38</v>
      </c>
      <c r="E49" s="8" t="s">
        <v>698</v>
      </c>
      <c r="F49" s="10" t="s">
        <v>864</v>
      </c>
      <c r="G49" s="8" t="s">
        <v>975</v>
      </c>
      <c r="H49" s="22" t="s">
        <v>976</v>
      </c>
      <c r="I49" s="22">
        <v>45566</v>
      </c>
      <c r="J49" s="9">
        <v>80245.45</v>
      </c>
      <c r="K49" s="9">
        <v>0</v>
      </c>
      <c r="L49" s="9">
        <f t="shared" si="0"/>
        <v>80245.45</v>
      </c>
      <c r="M49" s="9">
        <v>2303.04</v>
      </c>
      <c r="N49" s="9">
        <v>7458.61</v>
      </c>
      <c r="O49" s="9">
        <v>2439.46</v>
      </c>
      <c r="P49" s="9">
        <v>25</v>
      </c>
      <c r="Q49" s="9">
        <f t="shared" si="1"/>
        <v>68019.34</v>
      </c>
      <c r="R49" s="1"/>
      <c r="S49" s="14"/>
      <c r="T49" s="1"/>
      <c r="U49" s="1"/>
      <c r="V49" s="1"/>
      <c r="W49" s="1"/>
      <c r="X49" s="1"/>
      <c r="Y49" s="1"/>
      <c r="Z49" s="1"/>
    </row>
    <row r="50" spans="1:26" ht="30" customHeight="1">
      <c r="A50" s="7">
        <v>43</v>
      </c>
      <c r="B50" s="8" t="s">
        <v>977</v>
      </c>
      <c r="C50" s="8" t="s">
        <v>978</v>
      </c>
      <c r="D50" s="12" t="s">
        <v>21</v>
      </c>
      <c r="E50" s="8" t="s">
        <v>698</v>
      </c>
      <c r="F50" s="12" t="s">
        <v>864</v>
      </c>
      <c r="G50" s="12" t="s">
        <v>215</v>
      </c>
      <c r="H50" s="29">
        <v>45504</v>
      </c>
      <c r="I50" s="29">
        <v>45688</v>
      </c>
      <c r="J50" s="9">
        <v>45000</v>
      </c>
      <c r="K50" s="9">
        <v>0</v>
      </c>
      <c r="L50" s="9">
        <f t="shared" si="0"/>
        <v>45000</v>
      </c>
      <c r="M50" s="44">
        <v>1291.5</v>
      </c>
      <c r="N50" s="44">
        <v>1148.33</v>
      </c>
      <c r="O50" s="44">
        <v>1368</v>
      </c>
      <c r="P50" s="9">
        <v>25</v>
      </c>
      <c r="Q50" s="9">
        <f t="shared" si="1"/>
        <v>41167.17</v>
      </c>
      <c r="R50" s="1"/>
      <c r="S50" s="14"/>
      <c r="T50" s="1"/>
      <c r="U50" s="1"/>
      <c r="V50" s="1"/>
      <c r="W50" s="1"/>
      <c r="X50" s="1"/>
      <c r="Y50" s="1"/>
      <c r="Z50" s="1"/>
    </row>
    <row r="51" spans="1:26" ht="30" customHeight="1">
      <c r="A51" s="7">
        <v>44</v>
      </c>
      <c r="B51" s="10" t="s">
        <v>979</v>
      </c>
      <c r="C51" s="10" t="s">
        <v>980</v>
      </c>
      <c r="D51" s="10" t="s">
        <v>21</v>
      </c>
      <c r="E51" s="10" t="s">
        <v>698</v>
      </c>
      <c r="F51" s="10" t="s">
        <v>864</v>
      </c>
      <c r="G51" s="11" t="s">
        <v>981</v>
      </c>
      <c r="H51" s="22">
        <v>44835</v>
      </c>
      <c r="I51" s="22">
        <v>45017</v>
      </c>
      <c r="J51" s="9">
        <v>62492.52</v>
      </c>
      <c r="K51" s="9">
        <v>0</v>
      </c>
      <c r="L51" s="9">
        <f t="shared" si="0"/>
        <v>62492.52</v>
      </c>
      <c r="M51" s="9">
        <v>1793.54</v>
      </c>
      <c r="N51" s="9">
        <v>3955.72</v>
      </c>
      <c r="O51" s="9">
        <v>1899.77</v>
      </c>
      <c r="P51" s="9">
        <v>25</v>
      </c>
      <c r="Q51" s="9">
        <f t="shared" si="1"/>
        <v>54818.49</v>
      </c>
      <c r="R51" s="1"/>
      <c r="S51" s="14"/>
      <c r="T51" s="1"/>
      <c r="U51" s="1"/>
      <c r="V51" s="1"/>
      <c r="W51" s="1"/>
      <c r="X51" s="1"/>
      <c r="Y51" s="1"/>
      <c r="Z51" s="1"/>
    </row>
    <row r="52" spans="1:26" ht="30" customHeight="1">
      <c r="A52" s="7">
        <v>45</v>
      </c>
      <c r="B52" s="10" t="s">
        <v>982</v>
      </c>
      <c r="C52" s="10" t="s">
        <v>983</v>
      </c>
      <c r="D52" s="10" t="s">
        <v>38</v>
      </c>
      <c r="E52" s="10" t="s">
        <v>698</v>
      </c>
      <c r="F52" s="10" t="s">
        <v>864</v>
      </c>
      <c r="G52" s="11" t="s">
        <v>872</v>
      </c>
      <c r="H52" s="22" t="s">
        <v>201</v>
      </c>
      <c r="I52" s="22">
        <v>45444</v>
      </c>
      <c r="J52" s="9">
        <v>45000</v>
      </c>
      <c r="K52" s="9">
        <v>0</v>
      </c>
      <c r="L52" s="9">
        <f t="shared" si="0"/>
        <v>45000</v>
      </c>
      <c r="M52" s="9">
        <v>1291.5</v>
      </c>
      <c r="N52" s="9">
        <v>1148.33</v>
      </c>
      <c r="O52" s="9">
        <v>1368</v>
      </c>
      <c r="P52" s="9">
        <v>25</v>
      </c>
      <c r="Q52" s="9">
        <f t="shared" si="1"/>
        <v>41167.17</v>
      </c>
      <c r="R52" s="1"/>
      <c r="S52" s="14"/>
      <c r="T52" s="1"/>
      <c r="U52" s="1"/>
      <c r="V52" s="1"/>
      <c r="W52" s="1"/>
      <c r="X52" s="1"/>
      <c r="Y52" s="1"/>
      <c r="Z52" s="1"/>
    </row>
    <row r="53" spans="1:26" ht="30" customHeight="1">
      <c r="A53" s="7">
        <v>46</v>
      </c>
      <c r="B53" s="16" t="s">
        <v>984</v>
      </c>
      <c r="C53" s="16" t="s">
        <v>985</v>
      </c>
      <c r="D53" s="16" t="s">
        <v>38</v>
      </c>
      <c r="E53" s="16" t="s">
        <v>698</v>
      </c>
      <c r="F53" s="16" t="s">
        <v>864</v>
      </c>
      <c r="G53" s="16" t="s">
        <v>986</v>
      </c>
      <c r="H53" s="22" t="s">
        <v>573</v>
      </c>
      <c r="I53" s="22">
        <v>45047</v>
      </c>
      <c r="J53" s="17">
        <v>38635.129999999997</v>
      </c>
      <c r="K53" s="17">
        <v>0</v>
      </c>
      <c r="L53" s="17">
        <f t="shared" si="0"/>
        <v>38635.129999999997</v>
      </c>
      <c r="M53" s="17">
        <v>1108.83</v>
      </c>
      <c r="N53" s="17">
        <v>250.02</v>
      </c>
      <c r="O53" s="17">
        <v>1174.51</v>
      </c>
      <c r="P53" s="17">
        <v>8478.24</v>
      </c>
      <c r="Q53" s="9">
        <f t="shared" si="1"/>
        <v>27623.53</v>
      </c>
      <c r="R53" s="1"/>
      <c r="S53" s="14"/>
      <c r="T53" s="1"/>
      <c r="U53" s="1"/>
      <c r="V53" s="1"/>
      <c r="W53" s="1"/>
      <c r="X53" s="1"/>
      <c r="Y53" s="1"/>
      <c r="Z53" s="1"/>
    </row>
    <row r="54" spans="1:26" ht="30" customHeight="1">
      <c r="A54" s="7">
        <v>47</v>
      </c>
      <c r="B54" s="21" t="s">
        <v>987</v>
      </c>
      <c r="C54" s="21" t="s">
        <v>988</v>
      </c>
      <c r="D54" s="21" t="s">
        <v>38</v>
      </c>
      <c r="E54" s="8" t="s">
        <v>698</v>
      </c>
      <c r="F54" s="21" t="s">
        <v>864</v>
      </c>
      <c r="G54" s="21" t="s">
        <v>989</v>
      </c>
      <c r="H54" s="22" t="s">
        <v>976</v>
      </c>
      <c r="I54" s="22">
        <v>45200</v>
      </c>
      <c r="J54" s="19">
        <v>124000</v>
      </c>
      <c r="K54" s="19">
        <v>0</v>
      </c>
      <c r="L54" s="19">
        <f t="shared" si="0"/>
        <v>124000</v>
      </c>
      <c r="M54" s="19">
        <v>3558.8</v>
      </c>
      <c r="N54" s="19">
        <v>17750.77</v>
      </c>
      <c r="O54" s="19">
        <v>3769.6</v>
      </c>
      <c r="P54" s="19">
        <v>25</v>
      </c>
      <c r="Q54" s="9">
        <f t="shared" si="1"/>
        <v>98895.829999999987</v>
      </c>
      <c r="R54" s="1"/>
      <c r="S54" s="14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R997" s="1"/>
      <c r="S997" s="1"/>
      <c r="T997" s="1"/>
      <c r="U997" s="1"/>
      <c r="V997" s="1"/>
      <c r="W997" s="1"/>
      <c r="X997" s="1"/>
      <c r="Y997" s="1"/>
      <c r="Z997" s="1"/>
    </row>
  </sheetData>
  <autoFilter ref="A7:Z7" xr:uid="{00000000-0001-0000-0200-000000000000}">
    <sortState xmlns:xlrd2="http://schemas.microsoft.com/office/spreadsheetml/2017/richdata2" ref="A8:Z53">
      <sortCondition ref="E7"/>
    </sortState>
  </autoFilter>
  <pageMargins left="1.0236220472440944" right="0.51181102362204722" top="0.74803149606299213" bottom="0.74803149606299213" header="0" footer="0"/>
  <pageSetup paperSize="5" scale="37" fitToHeight="0" orientation="landscape" r:id="rId1"/>
  <rowBreaks count="1" manualBreakCount="1">
    <brk id="43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 ALEXY GONZALEZ ACOSTA</dc:creator>
  <cp:keywords/>
  <dc:description/>
  <cp:lastModifiedBy>LUBELKI PATRICIA FERNANDEZ PONTIER</cp:lastModifiedBy>
  <cp:revision/>
  <dcterms:created xsi:type="dcterms:W3CDTF">2024-04-11T14:38:00Z</dcterms:created>
  <dcterms:modified xsi:type="dcterms:W3CDTF">2025-08-28T15:21:21Z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2025-03-26T14:53:45Z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7142680c-2e0e-40a8-9748-96e8264a5229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